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35" windowHeight="8445" tabRatio="643"/>
  </bookViews>
  <sheets>
    <sheet name="Gépjárműadatok I." sheetId="3" r:id="rId1"/>
    <sheet name="Gépjárműadatok II. 1." sheetId="4" r:id="rId2"/>
    <sheet name="Gépjárműadatok II. 2." sheetId="5" r:id="rId3"/>
    <sheet name="Gépjárműadatok II. 3." sheetId="6" r:id="rId4"/>
    <sheet name="Gépjárműadatok III." sheetId="7" r:id="rId5"/>
  </sheets>
  <definedNames>
    <definedName name="_xlnm.Print_Titles" localSheetId="0">'Gépjárműadatok I.'!$1:$3</definedName>
    <definedName name="_xlnm.Print_Titles" localSheetId="1">'Gépjárműadatok II. 1.'!$1:$3</definedName>
    <definedName name="_xlnm.Print_Area" localSheetId="0">'Gépjárműadatok I.'!$A$1:$I$44</definedName>
    <definedName name="_xlnm.Print_Area" localSheetId="1">'Gépjárműadatok II. 1.'!#REF!</definedName>
  </definedNames>
  <calcPr calcId="125725"/>
</workbook>
</file>

<file path=xl/calcChain.xml><?xml version="1.0" encoding="utf-8"?>
<calcChain xmlns="http://schemas.openxmlformats.org/spreadsheetml/2006/main">
  <c r="H14" i="6"/>
  <c r="H51" i="3"/>
  <c r="H50"/>
  <c r="H49"/>
  <c r="H48"/>
  <c r="H47"/>
  <c r="H46"/>
  <c r="K13" i="6"/>
  <c r="K12"/>
  <c r="K11"/>
  <c r="K10"/>
  <c r="K9"/>
  <c r="K8"/>
  <c r="K5" i="5"/>
  <c r="K4"/>
  <c r="K8" i="4"/>
  <c r="K45" i="3"/>
  <c r="K44"/>
  <c r="K43"/>
  <c r="K42"/>
  <c r="K41"/>
  <c r="K40"/>
  <c r="K20"/>
  <c r="K19"/>
  <c r="K18"/>
  <c r="K17"/>
  <c r="K16"/>
  <c r="K15"/>
  <c r="K14"/>
  <c r="K13"/>
  <c r="K12"/>
  <c r="K11"/>
</calcChain>
</file>

<file path=xl/sharedStrings.xml><?xml version="1.0" encoding="utf-8"?>
<sst xmlns="http://schemas.openxmlformats.org/spreadsheetml/2006/main" count="603" uniqueCount="229">
  <si>
    <t>Gyártmány</t>
  </si>
  <si>
    <t>Típus</t>
  </si>
  <si>
    <t>Kivitel</t>
  </si>
  <si>
    <t>Teljesítmény (kW)</t>
  </si>
  <si>
    <t>Áfa %</t>
  </si>
  <si>
    <t>Vámtarifaszám</t>
  </si>
  <si>
    <t>Szállítható fő</t>
  </si>
  <si>
    <t>Volkswagen</t>
  </si>
  <si>
    <t>Gépazonosító</t>
  </si>
  <si>
    <t>Nettó ár 
(Ft)</t>
  </si>
  <si>
    <t>Regisztrációs díj (Ft)</t>
  </si>
  <si>
    <t>Opel</t>
  </si>
  <si>
    <t>Gépjármű adatok I. - Személyszállító személygépkocsik</t>
  </si>
  <si>
    <t>Regisztrációs díjat nem tartalmazó nettó ár (Ft)</t>
  </si>
  <si>
    <t>Gépjármű adatok II.1. - Terepjáró személygépjárművek I. összkerék meghajtással</t>
  </si>
  <si>
    <t>Gépjármű adatok II.2. - Terepjáró személygépjárművek II. összkerék meghajtással</t>
  </si>
  <si>
    <t>Gépjármű adatok II.3. - Egyterű személygépjárművek összkerék meghajtással</t>
  </si>
  <si>
    <t>Gépjármű adatok III. - Mikrobuszok</t>
  </si>
  <si>
    <t>Citroen</t>
  </si>
  <si>
    <t>C3</t>
  </si>
  <si>
    <t>1.6 Vti Collection</t>
  </si>
  <si>
    <t>1.6 Vti Exclusive</t>
  </si>
  <si>
    <t>1.6ehdi92 Collection</t>
  </si>
  <si>
    <t>1.6ehdi92 Exclusive</t>
  </si>
  <si>
    <t>1.6 ehdi 115 Exclusive</t>
  </si>
  <si>
    <t>C4</t>
  </si>
  <si>
    <t>1.6 hdi 92 Collection</t>
  </si>
  <si>
    <t>1.6ehdi 115 Collection</t>
  </si>
  <si>
    <t>Corsa 1.2 Cosmo</t>
  </si>
  <si>
    <t>5 ajtós</t>
  </si>
  <si>
    <t>Corsa 1.3 Cosmo</t>
  </si>
  <si>
    <t>Astra 1.4  100LE Selection</t>
  </si>
  <si>
    <t>Astra 1.4 120LE Selection</t>
  </si>
  <si>
    <t>Astra 1.6 115LE Selection</t>
  </si>
  <si>
    <t>Astra 1.7 110LE Selection</t>
  </si>
  <si>
    <t>Insignia 2.0 110LE</t>
  </si>
  <si>
    <t>Insignia 2.0 130LE</t>
  </si>
  <si>
    <t>Insignia 1.4 140LE</t>
  </si>
  <si>
    <t>Insignia 2.0 142LE</t>
  </si>
  <si>
    <t>SEAT</t>
  </si>
  <si>
    <t xml:space="preserve">IBIZA 1.4 85LE Reference </t>
  </si>
  <si>
    <t xml:space="preserve">IBIZA 1.2 TSI 105LE Reference </t>
  </si>
  <si>
    <t xml:space="preserve">IBIZA ST 1.4 85LE   Reference </t>
  </si>
  <si>
    <t>5 ajtós (Combi)</t>
  </si>
  <si>
    <t xml:space="preserve">IBIZA ST 1.2 TSI 105LE Reference </t>
  </si>
  <si>
    <t>TOLEDO 1.2 TSI 85LE  Reference</t>
  </si>
  <si>
    <t>TOLEDO 1.2 TSI 105LE  Reference</t>
  </si>
  <si>
    <t>LEON 1.2 TSI 85LE   Reference</t>
  </si>
  <si>
    <t>ŠKODA</t>
  </si>
  <si>
    <t>Fabia Ambition 1.2 TSI 86 LE</t>
  </si>
  <si>
    <t>Fabia Ambition 1.4 86 LE</t>
  </si>
  <si>
    <t>Fabia Elegance 1.4 86 LE</t>
  </si>
  <si>
    <t>Fabia Elegance 1.2 TSI 86 LE</t>
  </si>
  <si>
    <t>Rapid Ambition 1.2 TSI 86 LE</t>
  </si>
  <si>
    <t>Rapid Ambition 1.2 TSI 105 LE</t>
  </si>
  <si>
    <t>Rapid Ambition 1.2 TSI 86 LE Sp.</t>
  </si>
  <si>
    <t>Rapid Ambition 1.2 TSI 105 LE Sp.</t>
  </si>
  <si>
    <t>Yeti Active 1.8 TSI 4x4 160 LE</t>
  </si>
  <si>
    <t>Yeti Active 2.0 TDI 4x4 110 LE</t>
  </si>
  <si>
    <t>Transporter</t>
  </si>
  <si>
    <t>2WD</t>
  </si>
  <si>
    <t>A</t>
  </si>
  <si>
    <t>Kombi RT BMT,2.0CR tdi  4 ajtós</t>
  </si>
  <si>
    <t>Kombi RT BMT,2.0CR TDI 4 ajtós</t>
  </si>
  <si>
    <t>Kombi RT BMT, 2.0CR TDI 4 ajtós</t>
  </si>
  <si>
    <t>4WD</t>
  </si>
  <si>
    <t>Kombi HT****,2.0CR tdi  4 ajtós</t>
  </si>
  <si>
    <t>Hajtás</t>
  </si>
  <si>
    <t>Felsz. Szint</t>
  </si>
  <si>
    <t xml:space="preserve">Kombi HT BMT,2.0CR tdi  4 ajtós </t>
  </si>
  <si>
    <t xml:space="preserve">Kombi HT BMT, 2.0CR tdi 4 ajtós </t>
  </si>
  <si>
    <t xml:space="preserve">Kombi HT BMT, 2.0CR TDI 4 ajtós </t>
  </si>
  <si>
    <t>B</t>
  </si>
  <si>
    <t>Kombi RT BMT**, 2.0CR tdi 4 ajtós</t>
  </si>
  <si>
    <t>Kombi RT 4mot.***, 2.0CR TDi  4 ajtós</t>
  </si>
  <si>
    <t>Hajtás:</t>
  </si>
  <si>
    <t>2WD - kétkerék meghajtás</t>
  </si>
  <si>
    <t>4WD - összkerék meghajtás</t>
  </si>
  <si>
    <t>Felszereltségi szintek leírása:</t>
  </si>
  <si>
    <r>
      <t xml:space="preserve">"A"  - </t>
    </r>
    <r>
      <rPr>
        <sz val="10"/>
        <rFont val="Arial"/>
        <family val="2"/>
        <charset val="238"/>
      </rPr>
      <t xml:space="preserve"> A típus gyári felszereltségén kívül tartalmazza a felhívásban meghatározott alapkövetelményeket.</t>
    </r>
  </si>
  <si>
    <r>
      <t xml:space="preserve">"B"  - </t>
    </r>
    <r>
      <rPr>
        <sz val="10"/>
        <rFont val="Arial"/>
        <family val="2"/>
        <charset val="238"/>
      </rPr>
      <t xml:space="preserve"> Az "</t>
    </r>
    <r>
      <rPr>
        <b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>" felszereltségi szint, plusz kerekesszék rögzítési lehetőség.</t>
    </r>
  </si>
  <si>
    <t>*RT=rövid tengelytáv **BMT=Bluemotion technológia  ***4motion=összkerék hajtás ****HT=hosszú tengelytáv</t>
  </si>
  <si>
    <t>Suzuki</t>
  </si>
  <si>
    <t>Swift</t>
  </si>
  <si>
    <t>1.2 benzines GLX (nem metál)</t>
  </si>
  <si>
    <t>1.2 benzines GLX (metál)</t>
  </si>
  <si>
    <t>1.2 benzines GLX 4WD (nem metál)</t>
  </si>
  <si>
    <t>1.2 benzines GLX 4WD (metál)</t>
  </si>
  <si>
    <t>1.2 benzines GS (nem metál)</t>
  </si>
  <si>
    <t>1.2 benzines GS (metál)</t>
  </si>
  <si>
    <t>Grand Vitara</t>
  </si>
  <si>
    <t>2.4 benzines JLX-ES</t>
  </si>
  <si>
    <t>Vitara</t>
  </si>
  <si>
    <t>1.6 benzines JX-E (nem metál)</t>
  </si>
  <si>
    <t>1.6 benzines JX-E (metál)</t>
  </si>
  <si>
    <t>SX4 S-Cross</t>
  </si>
  <si>
    <t>1.6 benzines Premium 4WD (nem metál)</t>
  </si>
  <si>
    <t>1.6 benzines Premium 4WD (metál)</t>
  </si>
  <si>
    <t>1.6 diesel Premium 4WD (nem metál)</t>
  </si>
  <si>
    <t>1.6 diesel Premium 4WD (metál)</t>
  </si>
  <si>
    <t>1.6 benzines Elegance 4WD (nem metál)</t>
  </si>
  <si>
    <t>1.6 benzines Elegance 4WD (metál)</t>
  </si>
  <si>
    <t xml:space="preserve">Polo Trendline 1.4 </t>
  </si>
  <si>
    <t>2014. február 28-ig rendelhető</t>
  </si>
  <si>
    <t>Polo Comfortline 1.2 TSI</t>
  </si>
  <si>
    <t>Polo GP Trendline 1.2 TSI BMT</t>
  </si>
  <si>
    <t>2014. április 1-től rendelhető</t>
  </si>
  <si>
    <t>Polo GP Comfortline 1.2 TSI BMT</t>
  </si>
  <si>
    <t>Golf 1.2 Trendline TSI BMT</t>
  </si>
  <si>
    <t>Megjegyzés</t>
  </si>
  <si>
    <t xml:space="preserve">Volkswagen </t>
  </si>
  <si>
    <t>Tiguan Trend&amp;Fun 1.4 Tsi 4Motion</t>
  </si>
  <si>
    <t>Kombi RT*, 2.0CR tdi 4 ajtós</t>
  </si>
  <si>
    <t>Kombi RT,    2.0CR tdi  4 ajtós</t>
  </si>
  <si>
    <t>Kombi RT BMT**,2.0CR tdi 4 ajtós</t>
  </si>
  <si>
    <t>Kombi RT,   2.0CR Tdi  4 ajtós</t>
  </si>
  <si>
    <t>Kombi RT,    2.0CR Tdi 4 ajtós</t>
  </si>
  <si>
    <t>Kombi RT, 2.0CR TDi  4 ajtós</t>
  </si>
  <si>
    <t>Kombi RT, 2.0CR TDi 4 ajtós</t>
  </si>
  <si>
    <t>Kombi RT 4mot.***, 2.0CR TDi 4 ajtós</t>
  </si>
  <si>
    <t xml:space="preserve">Kombi RT 4mot., 2.0CR TDi 4 ajtós </t>
  </si>
  <si>
    <t>Kombi HT,     2.0CR tdi  4 ajtós</t>
  </si>
  <si>
    <t>Kombi HT,   2.0CR Tdi 4 ajtós</t>
  </si>
  <si>
    <t>Kombi HT,   2.0CR Tdi  4 ajtós</t>
  </si>
  <si>
    <t>Kombi HT,  2.0CR TDi 4 ajtós</t>
  </si>
  <si>
    <t>Kombi HT, 2.0CR TDi 4 ajtós</t>
  </si>
  <si>
    <t>Kombi RT*,    2.0CR tdi 4 ajtós</t>
  </si>
  <si>
    <t>Kombi RT,     2.0CR tdi 4 ajtós</t>
  </si>
  <si>
    <t>Kombi RT BMT, 2.0CR tdi 4 ajtós</t>
  </si>
  <si>
    <t>Kombi RT,     2.0CR Tdi 4 ajtós</t>
  </si>
  <si>
    <t>Kombi RT,   2.0CR TDi 4 ajtós</t>
  </si>
  <si>
    <t>Kombi RT,  2.0CR TDi 4 ajtós</t>
  </si>
  <si>
    <t>Kombi HT****,   2.0CR tdi 4 ajtós</t>
  </si>
  <si>
    <t>Kombi HT,     2.0CR tdi 4 ajtós</t>
  </si>
  <si>
    <t>Kombi HT,     2.0CR Tdi 4 ajtós</t>
  </si>
  <si>
    <t>Kombi HT,    2.0CR TDi 4 ajtós</t>
  </si>
  <si>
    <t>Kombi HT,   2.0CR TDi 4 ajtós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</si>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</sst>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Dialog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49" fontId="0" fillId="0" borderId="0" xfId="0" applyNumberFormat="1" applyBorder="1" applyAlignment="1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6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6" xfId="2" applyNumberFormat="1" applyFont="1" applyBorder="1" applyAlignment="1" applyProtection="1">
      <alignment horizontal="left" vertical="center" wrapText="1"/>
      <protection locked="0"/>
    </xf>
    <xf numFmtId="164" fontId="4" fillId="0" borderId="1" xfId="2" applyNumberFormat="1" applyFont="1" applyBorder="1" applyAlignment="1" applyProtection="1">
      <alignment horizontal="right" vertical="center" wrapText="1"/>
      <protection locked="0"/>
    </xf>
    <xf numFmtId="164" fontId="4" fillId="0" borderId="6" xfId="2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164" fontId="4" fillId="0" borderId="0" xfId="2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/>
    </xf>
    <xf numFmtId="0" fontId="4" fillId="0" borderId="0" xfId="0" applyFont="1"/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4" fontId="4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Fill="1" applyBorder="1"/>
    <xf numFmtId="0" fontId="0" fillId="5" borderId="12" xfId="0" applyFill="1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Fill="1" applyBorder="1" applyAlignment="1" applyProtection="1">
      <alignment horizontal="right" vertical="top"/>
    </xf>
    <xf numFmtId="164" fontId="4" fillId="6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2" applyNumberFormat="1" applyFont="1" applyBorder="1" applyAlignment="1" applyProtection="1">
      <alignment horizontal="left" vertical="center" wrapText="1"/>
    </xf>
    <xf numFmtId="164" fontId="4" fillId="0" borderId="6" xfId="2" applyNumberFormat="1" applyFont="1" applyBorder="1" applyAlignment="1" applyProtection="1">
      <alignment horizontal="lef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/>
    <xf numFmtId="3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4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0" xfId="5" applyFill="1"/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14" fontId="0" fillId="0" borderId="0" xfId="0" applyNumberFormat="1" applyFill="1"/>
    <xf numFmtId="0" fontId="8" fillId="0" borderId="0" xfId="4" applyFont="1" applyFill="1" applyBorder="1" applyAlignment="1">
      <alignment horizontal="center" vertical="center" wrapText="1"/>
    </xf>
    <xf numFmtId="0" fontId="8" fillId="0" borderId="0" xfId="4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horizontal="right"/>
    </xf>
    <xf numFmtId="0" fontId="1" fillId="0" borderId="0" xfId="0" applyFont="1" applyFill="1"/>
    <xf numFmtId="0" fontId="1" fillId="0" borderId="7" xfId="0" applyFont="1" applyBorder="1" applyAlignment="1" applyProtection="1">
      <alignment horizontal="center" vertical="center" wrapText="1"/>
      <protection locked="0"/>
    </xf>
  </cellXfs>
  <cellStyles count="6">
    <cellStyle name="Comma 2" xfId="1"/>
    <cellStyle name="Ezres" xfId="2" builtinId="3"/>
    <cellStyle name="Normál" xfId="0" builtinId="0"/>
    <cellStyle name="Normál 2" xfId="5"/>
    <cellStyle name="Normál 3" xfId="3"/>
    <cellStyle name="Normál_51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126"/>
  <sheetViews>
    <sheetView tabSelected="1" zoomScaleNormal="100" zoomScaleSheetLayoutView="150" workbookViewId="0">
      <selection activeCell="N18" sqref="N18"/>
    </sheetView>
  </sheetViews>
  <sheetFormatPr defaultRowHeight="12.75"/>
  <cols>
    <col min="1" max="2" width="9.140625" style="2"/>
    <col min="3" max="3" width="12.7109375" style="2" customWidth="1"/>
    <col min="4" max="4" width="16.7109375" style="2" customWidth="1"/>
    <col min="5" max="5" width="26.140625" style="2" customWidth="1"/>
    <col min="6" max="6" width="13.5703125" style="2" customWidth="1"/>
    <col min="7" max="8" width="12.7109375" style="5" customWidth="1"/>
    <col min="9" max="9" width="13.5703125" style="2" customWidth="1"/>
    <col min="10" max="10" width="15.85546875" style="1" customWidth="1"/>
    <col min="11" max="11" width="13.5703125" style="1" customWidth="1"/>
    <col min="12" max="12" width="15.140625" customWidth="1"/>
    <col min="13" max="13" width="13.85546875" customWidth="1"/>
    <col min="15" max="15" width="9.140625" style="6" customWidth="1"/>
    <col min="16" max="16" width="65" style="6" customWidth="1"/>
    <col min="17" max="17" width="11.7109375" style="6" customWidth="1"/>
    <col min="18" max="18" width="12.140625" style="6" customWidth="1"/>
    <col min="19" max="19" width="17.140625" style="6" customWidth="1"/>
    <col min="20" max="23" width="9.140625" style="6" customWidth="1"/>
    <col min="24" max="24" width="12.85546875" style="6" customWidth="1"/>
    <col min="25" max="25" width="14" style="6" customWidth="1"/>
    <col min="26" max="26" width="16" style="6" customWidth="1"/>
    <col min="27" max="30" width="9.140625" style="6" customWidth="1"/>
    <col min="31" max="31" width="49.140625" style="6" customWidth="1"/>
    <col min="32" max="57" width="9.140625" style="6"/>
  </cols>
  <sheetData>
    <row r="1" spans="1:55" s="4" customFormat="1" ht="15.75" customHeight="1">
      <c r="A1" s="77" t="s">
        <v>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1"/>
      <c r="M1" s="72"/>
      <c r="P1" s="6"/>
      <c r="Q1" s="97"/>
      <c r="R1" s="6"/>
      <c r="S1" s="6"/>
      <c r="T1" s="6"/>
      <c r="U1" s="65"/>
      <c r="V1" s="6"/>
      <c r="W1" s="6"/>
      <c r="X1" s="6"/>
      <c r="Y1" s="6"/>
      <c r="Z1" s="6"/>
    </row>
    <row r="2" spans="1:55" s="4" customFormat="1" ht="12.7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73"/>
      <c r="M2" s="74"/>
      <c r="P2" s="6"/>
      <c r="Q2" s="6"/>
      <c r="R2" s="6"/>
      <c r="S2" s="6"/>
      <c r="T2" s="6"/>
      <c r="U2" s="65"/>
      <c r="V2" s="6"/>
      <c r="W2" s="6"/>
      <c r="X2" s="6"/>
      <c r="Y2" s="6"/>
      <c r="Z2" s="6"/>
    </row>
    <row r="3" spans="1:55" s="4" customFormat="1" ht="51">
      <c r="A3" s="75" t="s">
        <v>8</v>
      </c>
      <c r="B3" s="76"/>
      <c r="C3" s="8" t="s">
        <v>0</v>
      </c>
      <c r="D3" s="8" t="s">
        <v>1</v>
      </c>
      <c r="E3" s="8" t="s">
        <v>2</v>
      </c>
      <c r="F3" s="9" t="s">
        <v>6</v>
      </c>
      <c r="G3" s="9" t="s">
        <v>3</v>
      </c>
      <c r="H3" s="17" t="s">
        <v>13</v>
      </c>
      <c r="I3" s="8" t="s">
        <v>4</v>
      </c>
      <c r="J3" s="9" t="s">
        <v>10</v>
      </c>
      <c r="K3" s="9" t="s">
        <v>9</v>
      </c>
      <c r="L3" s="9" t="s">
        <v>5</v>
      </c>
      <c r="M3" s="46" t="s">
        <v>109</v>
      </c>
      <c r="P3" s="98"/>
      <c r="Q3" s="98"/>
      <c r="R3" s="98"/>
      <c r="S3" s="98"/>
      <c r="T3" s="98"/>
      <c r="U3" s="99"/>
      <c r="V3" s="98"/>
      <c r="W3" s="98"/>
      <c r="X3" s="98"/>
      <c r="Y3" s="98"/>
      <c r="Z3" s="6"/>
      <c r="AE3" s="98"/>
      <c r="AF3" s="98"/>
      <c r="AG3" s="98"/>
      <c r="AH3" s="98"/>
      <c r="AI3" s="98"/>
      <c r="AJ3" s="99"/>
      <c r="AK3" s="98"/>
      <c r="AL3" s="98"/>
      <c r="AM3" s="98"/>
      <c r="AN3" s="98"/>
      <c r="AO3" s="98"/>
      <c r="AS3" s="98"/>
      <c r="AT3" s="98"/>
      <c r="AU3" s="98"/>
      <c r="AV3" s="98"/>
      <c r="AW3" s="98"/>
      <c r="AX3" s="99"/>
      <c r="AY3" s="98"/>
      <c r="AZ3" s="98"/>
      <c r="BA3" s="98"/>
      <c r="BB3" s="98"/>
      <c r="BC3" s="98"/>
    </row>
    <row r="4" spans="1:55" s="6" customFormat="1">
      <c r="A4" s="47">
        <v>7113</v>
      </c>
      <c r="B4" s="95" t="s">
        <v>181</v>
      </c>
      <c r="C4" s="18" t="s">
        <v>18</v>
      </c>
      <c r="D4" s="18" t="s">
        <v>19</v>
      </c>
      <c r="E4" s="18" t="s">
        <v>20</v>
      </c>
      <c r="F4" s="51">
        <v>5</v>
      </c>
      <c r="G4" s="51">
        <v>88</v>
      </c>
      <c r="H4" s="52">
        <v>3100000</v>
      </c>
      <c r="I4" s="25">
        <v>27</v>
      </c>
      <c r="J4" s="19">
        <v>85000</v>
      </c>
      <c r="K4" s="52">
        <v>3185000</v>
      </c>
      <c r="L4" s="25">
        <v>8703</v>
      </c>
      <c r="M4" s="49"/>
      <c r="U4" s="65"/>
      <c r="AE4" s="91"/>
      <c r="AF4" s="100"/>
      <c r="AG4" s="91"/>
      <c r="AH4" s="100"/>
      <c r="AI4" s="91"/>
      <c r="AJ4" s="100"/>
      <c r="AK4" s="91"/>
      <c r="AL4" s="91"/>
      <c r="AM4" s="100"/>
      <c r="AN4" s="91"/>
      <c r="AO4" s="91"/>
    </row>
    <row r="5" spans="1:55" s="6" customFormat="1" ht="13.5" customHeight="1">
      <c r="A5" s="47">
        <v>7113</v>
      </c>
      <c r="B5" s="95" t="s">
        <v>182</v>
      </c>
      <c r="C5" s="18" t="s">
        <v>18</v>
      </c>
      <c r="D5" s="18" t="s">
        <v>19</v>
      </c>
      <c r="E5" s="18" t="s">
        <v>21</v>
      </c>
      <c r="F5" s="51">
        <v>5</v>
      </c>
      <c r="G5" s="51">
        <v>88</v>
      </c>
      <c r="H5" s="52">
        <v>3300000</v>
      </c>
      <c r="I5" s="25">
        <v>27</v>
      </c>
      <c r="J5" s="19">
        <v>85000</v>
      </c>
      <c r="K5" s="52">
        <v>3385000</v>
      </c>
      <c r="L5" s="25">
        <v>8703</v>
      </c>
      <c r="M5" s="49"/>
      <c r="U5" s="65"/>
      <c r="AE5" s="91"/>
      <c r="AF5" s="100"/>
      <c r="AG5" s="91"/>
      <c r="AH5" s="100"/>
      <c r="AI5" s="91"/>
      <c r="AJ5" s="100"/>
      <c r="AK5" s="91"/>
      <c r="AL5" s="91"/>
      <c r="AM5" s="100"/>
      <c r="AN5" s="91"/>
      <c r="AO5" s="91"/>
    </row>
    <row r="6" spans="1:55" s="6" customFormat="1" ht="13.5" customHeight="1">
      <c r="A6" s="47">
        <v>7113</v>
      </c>
      <c r="B6" s="95" t="s">
        <v>183</v>
      </c>
      <c r="C6" s="18" t="s">
        <v>18</v>
      </c>
      <c r="D6" s="18" t="s">
        <v>19</v>
      </c>
      <c r="E6" s="20" t="s">
        <v>22</v>
      </c>
      <c r="F6" s="51">
        <v>5</v>
      </c>
      <c r="G6" s="51">
        <v>68</v>
      </c>
      <c r="H6" s="52">
        <v>3400000</v>
      </c>
      <c r="I6" s="25">
        <v>27</v>
      </c>
      <c r="J6" s="19">
        <v>85000</v>
      </c>
      <c r="K6" s="52">
        <v>3485000</v>
      </c>
      <c r="L6" s="25">
        <v>8703</v>
      </c>
      <c r="M6" s="49"/>
      <c r="U6" s="65"/>
      <c r="AE6" s="91"/>
      <c r="AF6" s="100"/>
      <c r="AG6" s="91"/>
      <c r="AH6" s="100"/>
      <c r="AI6" s="91"/>
      <c r="AJ6" s="100"/>
      <c r="AK6" s="91"/>
      <c r="AL6" s="91"/>
      <c r="AM6" s="100"/>
      <c r="AN6" s="91"/>
      <c r="AO6" s="91"/>
    </row>
    <row r="7" spans="1:55" s="6" customFormat="1">
      <c r="A7" s="47">
        <v>7113</v>
      </c>
      <c r="B7" s="95" t="s">
        <v>184</v>
      </c>
      <c r="C7" s="18" t="s">
        <v>18</v>
      </c>
      <c r="D7" s="18" t="s">
        <v>19</v>
      </c>
      <c r="E7" s="20" t="s">
        <v>23</v>
      </c>
      <c r="F7" s="51">
        <v>5</v>
      </c>
      <c r="G7" s="51">
        <v>68</v>
      </c>
      <c r="H7" s="52">
        <v>3600000</v>
      </c>
      <c r="I7" s="25">
        <v>27</v>
      </c>
      <c r="J7" s="19">
        <v>85000</v>
      </c>
      <c r="K7" s="52">
        <v>3685000</v>
      </c>
      <c r="L7" s="25">
        <v>8703</v>
      </c>
      <c r="M7" s="49"/>
      <c r="U7" s="65"/>
      <c r="AE7" s="91"/>
      <c r="AF7" s="100"/>
      <c r="AG7" s="91"/>
      <c r="AH7" s="100"/>
      <c r="AI7" s="91"/>
      <c r="AJ7" s="100"/>
      <c r="AK7" s="91"/>
      <c r="AL7" s="91"/>
      <c r="AM7" s="100"/>
      <c r="AN7" s="91"/>
      <c r="AO7" s="91"/>
    </row>
    <row r="8" spans="1:55" s="6" customFormat="1">
      <c r="A8" s="47">
        <v>7113</v>
      </c>
      <c r="B8" s="95" t="s">
        <v>185</v>
      </c>
      <c r="C8" s="18" t="s">
        <v>18</v>
      </c>
      <c r="D8" s="18" t="s">
        <v>19</v>
      </c>
      <c r="E8" s="20" t="s">
        <v>24</v>
      </c>
      <c r="F8" s="51">
        <v>5</v>
      </c>
      <c r="G8" s="51">
        <v>84</v>
      </c>
      <c r="H8" s="52">
        <v>4000000</v>
      </c>
      <c r="I8" s="25">
        <v>27</v>
      </c>
      <c r="J8" s="19">
        <v>85000</v>
      </c>
      <c r="K8" s="52">
        <v>4085000</v>
      </c>
      <c r="L8" s="25">
        <v>8703</v>
      </c>
      <c r="M8" s="49"/>
      <c r="U8" s="65"/>
      <c r="AE8" s="91"/>
      <c r="AF8" s="100"/>
      <c r="AG8" s="91"/>
      <c r="AH8" s="100"/>
      <c r="AI8" s="91"/>
      <c r="AJ8" s="100"/>
      <c r="AK8" s="91"/>
      <c r="AL8" s="91"/>
      <c r="AM8" s="100"/>
      <c r="AN8" s="91"/>
      <c r="AO8" s="91"/>
    </row>
    <row r="9" spans="1:55" s="6" customFormat="1">
      <c r="A9" s="47">
        <v>7113</v>
      </c>
      <c r="B9" s="95" t="s">
        <v>186</v>
      </c>
      <c r="C9" s="18" t="s">
        <v>18</v>
      </c>
      <c r="D9" s="18" t="s">
        <v>25</v>
      </c>
      <c r="E9" s="20" t="s">
        <v>26</v>
      </c>
      <c r="F9" s="51">
        <v>5</v>
      </c>
      <c r="G9" s="51">
        <v>68</v>
      </c>
      <c r="H9" s="52">
        <v>3800000</v>
      </c>
      <c r="I9" s="25">
        <v>27</v>
      </c>
      <c r="J9" s="19">
        <v>85000</v>
      </c>
      <c r="K9" s="52">
        <v>3885000</v>
      </c>
      <c r="L9" s="25">
        <v>8703</v>
      </c>
      <c r="M9" s="49"/>
      <c r="U9" s="65"/>
      <c r="AE9" s="91"/>
      <c r="AF9" s="100"/>
      <c r="AG9" s="91"/>
      <c r="AH9" s="100"/>
      <c r="AI9" s="91"/>
      <c r="AJ9" s="100"/>
      <c r="AK9" s="91"/>
      <c r="AL9" s="91"/>
      <c r="AM9" s="100"/>
      <c r="AN9" s="91"/>
      <c r="AO9" s="91"/>
    </row>
    <row r="10" spans="1:55" s="6" customFormat="1">
      <c r="A10" s="47">
        <v>7113</v>
      </c>
      <c r="B10" s="95" t="s">
        <v>187</v>
      </c>
      <c r="C10" s="18" t="s">
        <v>18</v>
      </c>
      <c r="D10" s="18" t="s">
        <v>25</v>
      </c>
      <c r="E10" s="20" t="s">
        <v>27</v>
      </c>
      <c r="F10" s="51">
        <v>5</v>
      </c>
      <c r="G10" s="51">
        <v>84</v>
      </c>
      <c r="H10" s="52">
        <v>4100000</v>
      </c>
      <c r="I10" s="25">
        <v>27</v>
      </c>
      <c r="J10" s="19">
        <v>85000</v>
      </c>
      <c r="K10" s="52">
        <v>4185000</v>
      </c>
      <c r="L10" s="25">
        <v>8703</v>
      </c>
      <c r="M10" s="49"/>
      <c r="U10" s="65"/>
      <c r="AE10" s="91"/>
      <c r="AF10" s="100"/>
      <c r="AG10" s="91"/>
      <c r="AH10" s="100"/>
      <c r="AI10" s="91"/>
      <c r="AJ10" s="100"/>
      <c r="AK10" s="91"/>
      <c r="AL10" s="91"/>
      <c r="AM10" s="100"/>
      <c r="AN10" s="91"/>
      <c r="AO10" s="91"/>
    </row>
    <row r="11" spans="1:55" s="6" customFormat="1">
      <c r="A11" s="47">
        <v>7113</v>
      </c>
      <c r="B11" s="95" t="s">
        <v>188</v>
      </c>
      <c r="C11" s="21" t="s">
        <v>11</v>
      </c>
      <c r="D11" s="21" t="s">
        <v>28</v>
      </c>
      <c r="E11" s="21" t="s">
        <v>29</v>
      </c>
      <c r="F11" s="23">
        <v>5</v>
      </c>
      <c r="G11" s="23">
        <v>63</v>
      </c>
      <c r="H11" s="22">
        <v>2484129.9212598423</v>
      </c>
      <c r="I11" s="25">
        <v>27</v>
      </c>
      <c r="J11" s="24">
        <v>65000</v>
      </c>
      <c r="K11" s="53">
        <f>H11+J11</f>
        <v>2549129.9212598423</v>
      </c>
      <c r="L11" s="26">
        <v>8703</v>
      </c>
      <c r="M11" s="49"/>
      <c r="U11" s="65"/>
      <c r="AE11" s="91"/>
      <c r="AF11" s="100"/>
      <c r="AG11" s="91"/>
      <c r="AH11" s="100"/>
      <c r="AI11" s="91"/>
      <c r="AJ11" s="100"/>
      <c r="AK11" s="91"/>
      <c r="AL11" s="91"/>
      <c r="AM11" s="100"/>
      <c r="AN11" s="91"/>
      <c r="AO11" s="91"/>
    </row>
    <row r="12" spans="1:55" s="6" customFormat="1">
      <c r="A12" s="47">
        <v>7113</v>
      </c>
      <c r="B12" s="95" t="s">
        <v>189</v>
      </c>
      <c r="C12" s="21" t="s">
        <v>11</v>
      </c>
      <c r="D12" s="21" t="s">
        <v>30</v>
      </c>
      <c r="E12" s="21" t="s">
        <v>29</v>
      </c>
      <c r="F12" s="23">
        <v>5</v>
      </c>
      <c r="G12" s="23">
        <v>70</v>
      </c>
      <c r="H12" s="22">
        <v>3016728.346456693</v>
      </c>
      <c r="I12" s="25">
        <v>27</v>
      </c>
      <c r="J12" s="24">
        <v>65000</v>
      </c>
      <c r="K12" s="53">
        <f t="shared" ref="K12:K20" si="0">H12+J12</f>
        <v>3081728.346456693</v>
      </c>
      <c r="L12" s="26">
        <v>8703</v>
      </c>
      <c r="M12" s="49"/>
      <c r="U12" s="65"/>
      <c r="AE12" s="91"/>
      <c r="AF12" s="100"/>
      <c r="AG12" s="91"/>
      <c r="AH12" s="100"/>
      <c r="AI12" s="91"/>
      <c r="AJ12" s="100"/>
      <c r="AK12" s="91"/>
      <c r="AL12" s="91"/>
      <c r="AM12" s="100"/>
      <c r="AN12" s="91"/>
      <c r="AO12" s="91"/>
    </row>
    <row r="13" spans="1:55" s="6" customFormat="1" ht="25.5">
      <c r="A13" s="47">
        <v>7113</v>
      </c>
      <c r="B13" s="95" t="s">
        <v>190</v>
      </c>
      <c r="C13" s="21" t="s">
        <v>11</v>
      </c>
      <c r="D13" s="21" t="s">
        <v>31</v>
      </c>
      <c r="E13" s="21" t="s">
        <v>29</v>
      </c>
      <c r="F13" s="23">
        <v>5</v>
      </c>
      <c r="G13" s="23">
        <v>74</v>
      </c>
      <c r="H13" s="22">
        <v>2918151.8110236218</v>
      </c>
      <c r="I13" s="25">
        <v>27</v>
      </c>
      <c r="J13" s="24">
        <v>65000</v>
      </c>
      <c r="K13" s="53">
        <f t="shared" si="0"/>
        <v>2983151.8110236218</v>
      </c>
      <c r="L13" s="26">
        <v>8703</v>
      </c>
      <c r="M13" s="49"/>
      <c r="U13" s="65"/>
      <c r="AE13" s="91"/>
      <c r="AF13" s="100"/>
      <c r="AG13" s="91"/>
      <c r="AH13" s="100"/>
      <c r="AI13" s="91"/>
      <c r="AJ13" s="100"/>
      <c r="AK13" s="91"/>
      <c r="AL13" s="91"/>
      <c r="AM13" s="100"/>
      <c r="AN13" s="91"/>
      <c r="AO13" s="91"/>
    </row>
    <row r="14" spans="1:55" s="6" customFormat="1" ht="25.5">
      <c r="A14" s="47">
        <v>7113</v>
      </c>
      <c r="B14" s="95" t="s">
        <v>191</v>
      </c>
      <c r="C14" s="21" t="s">
        <v>11</v>
      </c>
      <c r="D14" s="21" t="s">
        <v>32</v>
      </c>
      <c r="E14" s="21" t="s">
        <v>29</v>
      </c>
      <c r="F14" s="23">
        <v>5</v>
      </c>
      <c r="G14" s="23">
        <v>88</v>
      </c>
      <c r="H14" s="22">
        <v>3171065.1968503939</v>
      </c>
      <c r="I14" s="25">
        <v>27</v>
      </c>
      <c r="J14" s="24">
        <v>65000</v>
      </c>
      <c r="K14" s="53">
        <f t="shared" si="0"/>
        <v>3236065.1968503939</v>
      </c>
      <c r="L14" s="26">
        <v>8703</v>
      </c>
      <c r="M14" s="49"/>
      <c r="U14" s="65"/>
      <c r="AE14" s="91"/>
      <c r="AF14" s="100"/>
      <c r="AG14" s="91"/>
      <c r="AH14" s="100"/>
      <c r="AI14" s="91"/>
      <c r="AJ14" s="100"/>
      <c r="AK14" s="91"/>
      <c r="AL14" s="91"/>
      <c r="AM14" s="100"/>
      <c r="AN14" s="91"/>
      <c r="AO14" s="91"/>
    </row>
    <row r="15" spans="1:55" s="6" customFormat="1" ht="25.5">
      <c r="A15" s="47">
        <v>7113</v>
      </c>
      <c r="B15" s="95" t="s">
        <v>192</v>
      </c>
      <c r="C15" s="21" t="s">
        <v>11</v>
      </c>
      <c r="D15" s="21" t="s">
        <v>33</v>
      </c>
      <c r="E15" s="21" t="s">
        <v>29</v>
      </c>
      <c r="F15" s="23">
        <v>5</v>
      </c>
      <c r="G15" s="23">
        <v>85</v>
      </c>
      <c r="H15" s="22">
        <v>3015868.3464566926</v>
      </c>
      <c r="I15" s="25">
        <v>27</v>
      </c>
      <c r="J15" s="24">
        <v>65000</v>
      </c>
      <c r="K15" s="53">
        <f t="shared" si="0"/>
        <v>3080868.3464566926</v>
      </c>
      <c r="L15" s="26">
        <v>8703</v>
      </c>
      <c r="M15" s="49"/>
      <c r="U15" s="65"/>
      <c r="AE15" s="91"/>
      <c r="AF15" s="100"/>
      <c r="AG15" s="91"/>
      <c r="AH15" s="100"/>
      <c r="AI15" s="91"/>
      <c r="AJ15" s="100"/>
      <c r="AK15" s="91"/>
      <c r="AL15" s="91"/>
      <c r="AM15" s="100"/>
      <c r="AN15" s="91"/>
      <c r="AO15" s="91"/>
    </row>
    <row r="16" spans="1:55" s="6" customFormat="1" ht="25.5">
      <c r="A16" s="47">
        <v>7113</v>
      </c>
      <c r="B16" s="95" t="s">
        <v>193</v>
      </c>
      <c r="C16" s="21" t="s">
        <v>11</v>
      </c>
      <c r="D16" s="21" t="s">
        <v>34</v>
      </c>
      <c r="E16" s="21" t="s">
        <v>29</v>
      </c>
      <c r="F16" s="23">
        <v>5</v>
      </c>
      <c r="G16" s="23">
        <v>81</v>
      </c>
      <c r="H16" s="22">
        <v>3423978.582677165</v>
      </c>
      <c r="I16" s="25">
        <v>27</v>
      </c>
      <c r="J16" s="24">
        <v>65000</v>
      </c>
      <c r="K16" s="53">
        <f t="shared" si="0"/>
        <v>3488978.582677165</v>
      </c>
      <c r="L16" s="26">
        <v>8703</v>
      </c>
      <c r="M16" s="49"/>
      <c r="U16" s="65"/>
      <c r="AE16" s="91"/>
      <c r="AF16" s="100"/>
      <c r="AG16" s="91"/>
      <c r="AH16" s="100"/>
      <c r="AI16" s="91"/>
      <c r="AJ16" s="100"/>
      <c r="AK16" s="91"/>
      <c r="AL16" s="91"/>
      <c r="AM16" s="100"/>
      <c r="AN16" s="91"/>
      <c r="AO16" s="91"/>
    </row>
    <row r="17" spans="1:41" s="6" customFormat="1">
      <c r="A17" s="47">
        <v>7113</v>
      </c>
      <c r="B17" s="95" t="s">
        <v>194</v>
      </c>
      <c r="C17" s="21" t="s">
        <v>11</v>
      </c>
      <c r="D17" s="21" t="s">
        <v>35</v>
      </c>
      <c r="E17" s="21" t="s">
        <v>29</v>
      </c>
      <c r="F17" s="23">
        <v>5</v>
      </c>
      <c r="G17" s="23">
        <v>81</v>
      </c>
      <c r="H17" s="22">
        <v>4299505.0393700786</v>
      </c>
      <c r="I17" s="25">
        <v>27</v>
      </c>
      <c r="J17" s="24">
        <v>135000</v>
      </c>
      <c r="K17" s="53">
        <f t="shared" si="0"/>
        <v>4434505.0393700786</v>
      </c>
      <c r="L17" s="26">
        <v>8703</v>
      </c>
      <c r="M17" s="49"/>
      <c r="U17" s="65"/>
      <c r="AE17" s="91"/>
      <c r="AF17" s="100"/>
      <c r="AG17" s="91"/>
      <c r="AH17" s="100"/>
      <c r="AI17" s="91"/>
      <c r="AJ17" s="100"/>
      <c r="AK17" s="91"/>
      <c r="AL17" s="91"/>
      <c r="AM17" s="100"/>
      <c r="AN17" s="91"/>
      <c r="AO17" s="91"/>
    </row>
    <row r="18" spans="1:41" s="6" customFormat="1">
      <c r="A18" s="47">
        <v>7113</v>
      </c>
      <c r="B18" s="95" t="s">
        <v>195</v>
      </c>
      <c r="C18" s="21" t="s">
        <v>11</v>
      </c>
      <c r="D18" s="21" t="s">
        <v>36</v>
      </c>
      <c r="E18" s="21" t="s">
        <v>29</v>
      </c>
      <c r="F18" s="23">
        <v>5</v>
      </c>
      <c r="G18" s="23">
        <v>96</v>
      </c>
      <c r="H18" s="22">
        <v>4409741.2598425196</v>
      </c>
      <c r="I18" s="25">
        <v>27</v>
      </c>
      <c r="J18" s="24">
        <v>135000</v>
      </c>
      <c r="K18" s="53">
        <f t="shared" si="0"/>
        <v>4544741.2598425196</v>
      </c>
      <c r="L18" s="26">
        <v>8703</v>
      </c>
      <c r="M18" s="49"/>
      <c r="U18" s="65"/>
      <c r="AE18" s="91"/>
      <c r="AF18" s="100"/>
      <c r="AG18" s="91"/>
      <c r="AH18" s="100"/>
      <c r="AI18" s="91"/>
      <c r="AJ18" s="100"/>
      <c r="AK18" s="91"/>
      <c r="AL18" s="91"/>
      <c r="AM18" s="100"/>
      <c r="AN18" s="91"/>
      <c r="AO18" s="91"/>
    </row>
    <row r="19" spans="1:41" s="6" customFormat="1">
      <c r="A19" s="47">
        <v>7113</v>
      </c>
      <c r="B19" s="95" t="s">
        <v>196</v>
      </c>
      <c r="C19" s="21" t="s">
        <v>11</v>
      </c>
      <c r="D19" s="21" t="s">
        <v>37</v>
      </c>
      <c r="E19" s="21" t="s">
        <v>29</v>
      </c>
      <c r="F19" s="23">
        <v>5</v>
      </c>
      <c r="G19" s="23">
        <v>103</v>
      </c>
      <c r="H19" s="22">
        <v>4150686.1417322834</v>
      </c>
      <c r="I19" s="25">
        <v>27</v>
      </c>
      <c r="J19" s="24">
        <v>135000</v>
      </c>
      <c r="K19" s="53">
        <f t="shared" si="0"/>
        <v>4285686.1417322829</v>
      </c>
      <c r="L19" s="26">
        <v>8703</v>
      </c>
      <c r="M19" s="49"/>
      <c r="U19" s="65"/>
      <c r="AE19" s="91"/>
      <c r="AF19" s="100"/>
      <c r="AG19" s="91"/>
      <c r="AH19" s="100"/>
      <c r="AI19" s="91"/>
      <c r="AJ19" s="100"/>
      <c r="AK19" s="91"/>
      <c r="AL19" s="91"/>
      <c r="AM19" s="100"/>
      <c r="AN19" s="91"/>
      <c r="AO19" s="91"/>
    </row>
    <row r="20" spans="1:41" s="6" customFormat="1">
      <c r="A20" s="47">
        <v>7113</v>
      </c>
      <c r="B20" s="95" t="s">
        <v>197</v>
      </c>
      <c r="C20" s="21" t="s">
        <v>11</v>
      </c>
      <c r="D20" s="21" t="s">
        <v>38</v>
      </c>
      <c r="E20" s="21" t="s">
        <v>29</v>
      </c>
      <c r="F20" s="23">
        <v>5</v>
      </c>
      <c r="G20" s="23">
        <v>103</v>
      </c>
      <c r="H20" s="22">
        <v>4492418.4251968507</v>
      </c>
      <c r="I20" s="25">
        <v>27</v>
      </c>
      <c r="J20" s="24">
        <v>135000</v>
      </c>
      <c r="K20" s="53">
        <f t="shared" si="0"/>
        <v>4627418.4251968507</v>
      </c>
      <c r="L20" s="26">
        <v>8703</v>
      </c>
      <c r="M20" s="49"/>
      <c r="U20" s="65"/>
      <c r="AE20" s="91"/>
      <c r="AF20" s="100"/>
      <c r="AG20" s="91"/>
      <c r="AH20" s="100"/>
      <c r="AI20" s="91"/>
      <c r="AJ20" s="100"/>
      <c r="AK20" s="91"/>
      <c r="AL20" s="91"/>
      <c r="AM20" s="100"/>
      <c r="AN20" s="91"/>
      <c r="AO20" s="91"/>
    </row>
    <row r="21" spans="1:41" s="6" customFormat="1" ht="25.5">
      <c r="A21" s="47">
        <v>7113</v>
      </c>
      <c r="B21" s="95" t="s">
        <v>198</v>
      </c>
      <c r="C21" s="21" t="s">
        <v>39</v>
      </c>
      <c r="D21" s="21" t="s">
        <v>40</v>
      </c>
      <c r="E21" s="21" t="s">
        <v>29</v>
      </c>
      <c r="F21" s="31">
        <v>5</v>
      </c>
      <c r="G21" s="31">
        <v>63</v>
      </c>
      <c r="H21" s="31">
        <v>3435000</v>
      </c>
      <c r="I21" s="26">
        <v>27</v>
      </c>
      <c r="J21" s="33">
        <v>65000</v>
      </c>
      <c r="K21" s="33">
        <v>3500000</v>
      </c>
      <c r="L21" s="26">
        <v>8703221002</v>
      </c>
      <c r="M21" s="49"/>
      <c r="U21" s="65"/>
      <c r="AE21" s="91"/>
      <c r="AF21" s="100"/>
      <c r="AG21" s="91"/>
      <c r="AH21" s="100"/>
      <c r="AI21" s="91"/>
      <c r="AJ21" s="100"/>
      <c r="AK21" s="91"/>
      <c r="AL21" s="91"/>
      <c r="AM21" s="100"/>
      <c r="AN21" s="91"/>
      <c r="AO21" s="91"/>
    </row>
    <row r="22" spans="1:41" s="6" customFormat="1" ht="25.5">
      <c r="A22" s="47">
        <v>7113</v>
      </c>
      <c r="B22" s="95" t="s">
        <v>199</v>
      </c>
      <c r="C22" s="21" t="s">
        <v>39</v>
      </c>
      <c r="D22" s="21" t="s">
        <v>41</v>
      </c>
      <c r="E22" s="21" t="s">
        <v>29</v>
      </c>
      <c r="F22" s="31">
        <v>5</v>
      </c>
      <c r="G22" s="31">
        <v>77</v>
      </c>
      <c r="H22" s="31">
        <v>3435000</v>
      </c>
      <c r="I22" s="26">
        <v>27</v>
      </c>
      <c r="J22" s="33">
        <v>65000</v>
      </c>
      <c r="K22" s="33">
        <v>3500000</v>
      </c>
      <c r="L22" s="26">
        <v>8703221002</v>
      </c>
      <c r="M22" s="49"/>
      <c r="U22" s="65"/>
      <c r="AE22" s="91"/>
      <c r="AF22" s="100"/>
      <c r="AG22" s="91"/>
      <c r="AH22" s="100"/>
      <c r="AI22" s="91"/>
      <c r="AJ22" s="100"/>
      <c r="AK22" s="91"/>
      <c r="AL22" s="91"/>
      <c r="AM22" s="100"/>
      <c r="AN22" s="91"/>
      <c r="AO22" s="91"/>
    </row>
    <row r="23" spans="1:41" s="6" customFormat="1" ht="25.5">
      <c r="A23" s="47">
        <v>7113</v>
      </c>
      <c r="B23" s="95" t="s">
        <v>200</v>
      </c>
      <c r="C23" s="21" t="s">
        <v>39</v>
      </c>
      <c r="D23" s="21" t="s">
        <v>42</v>
      </c>
      <c r="E23" s="21" t="s">
        <v>43</v>
      </c>
      <c r="F23" s="31">
        <v>5</v>
      </c>
      <c r="G23" s="31">
        <v>63</v>
      </c>
      <c r="H23" s="31">
        <v>3435000</v>
      </c>
      <c r="I23" s="26">
        <v>27</v>
      </c>
      <c r="J23" s="33">
        <v>65000</v>
      </c>
      <c r="K23" s="33">
        <v>3500000</v>
      </c>
      <c r="L23" s="26">
        <v>8703221002</v>
      </c>
      <c r="M23" s="49"/>
      <c r="U23" s="65"/>
      <c r="AE23" s="91"/>
      <c r="AF23" s="100"/>
      <c r="AG23" s="91"/>
      <c r="AH23" s="100"/>
      <c r="AI23" s="91"/>
      <c r="AJ23" s="100"/>
      <c r="AK23" s="91"/>
      <c r="AL23" s="91"/>
      <c r="AM23" s="100"/>
      <c r="AN23" s="91"/>
      <c r="AO23" s="91"/>
    </row>
    <row r="24" spans="1:41" s="6" customFormat="1" ht="25.5">
      <c r="A24" s="47">
        <v>7113</v>
      </c>
      <c r="B24" s="95" t="s">
        <v>201</v>
      </c>
      <c r="C24" s="21" t="s">
        <v>39</v>
      </c>
      <c r="D24" s="21" t="s">
        <v>44</v>
      </c>
      <c r="E24" s="21" t="s">
        <v>43</v>
      </c>
      <c r="F24" s="31">
        <v>5</v>
      </c>
      <c r="G24" s="31">
        <v>77</v>
      </c>
      <c r="H24" s="31">
        <v>3435000</v>
      </c>
      <c r="I24" s="26">
        <v>27</v>
      </c>
      <c r="J24" s="33">
        <v>65000</v>
      </c>
      <c r="K24" s="33">
        <v>3500000</v>
      </c>
      <c r="L24" s="26">
        <v>8703221002</v>
      </c>
      <c r="M24" s="49"/>
      <c r="U24" s="65"/>
      <c r="AE24" s="91"/>
      <c r="AF24" s="100"/>
      <c r="AG24" s="91"/>
      <c r="AH24" s="100"/>
      <c r="AI24" s="91"/>
      <c r="AJ24" s="100"/>
      <c r="AK24" s="91"/>
      <c r="AL24" s="91"/>
      <c r="AM24" s="100"/>
      <c r="AN24" s="91"/>
      <c r="AO24" s="91"/>
    </row>
    <row r="25" spans="1:41" s="6" customFormat="1" ht="25.5">
      <c r="A25" s="47">
        <v>7113</v>
      </c>
      <c r="B25" s="95" t="s">
        <v>202</v>
      </c>
      <c r="C25" s="21" t="s">
        <v>39</v>
      </c>
      <c r="D25" s="21" t="s">
        <v>45</v>
      </c>
      <c r="E25" s="21" t="s">
        <v>29</v>
      </c>
      <c r="F25" s="31">
        <v>5</v>
      </c>
      <c r="G25" s="31">
        <v>63</v>
      </c>
      <c r="H25" s="31">
        <v>3435000</v>
      </c>
      <c r="I25" s="26">
        <v>27</v>
      </c>
      <c r="J25" s="33">
        <v>65000</v>
      </c>
      <c r="K25" s="33">
        <v>3500000</v>
      </c>
      <c r="L25" s="26">
        <v>8703221002</v>
      </c>
      <c r="M25" s="49"/>
      <c r="U25" s="65"/>
      <c r="AE25" s="91"/>
      <c r="AF25" s="100"/>
      <c r="AG25" s="91"/>
      <c r="AH25" s="100"/>
      <c r="AI25" s="91"/>
      <c r="AJ25" s="100"/>
      <c r="AK25" s="91"/>
      <c r="AL25" s="91"/>
      <c r="AM25" s="100"/>
      <c r="AN25" s="91"/>
      <c r="AO25" s="91"/>
    </row>
    <row r="26" spans="1:41" s="6" customFormat="1" ht="25.5">
      <c r="A26" s="47">
        <v>7113</v>
      </c>
      <c r="B26" s="95" t="s">
        <v>203</v>
      </c>
      <c r="C26" s="21" t="s">
        <v>39</v>
      </c>
      <c r="D26" s="21" t="s">
        <v>46</v>
      </c>
      <c r="E26" s="21" t="s">
        <v>29</v>
      </c>
      <c r="F26" s="31">
        <v>5</v>
      </c>
      <c r="G26" s="31">
        <v>77</v>
      </c>
      <c r="H26" s="31">
        <v>3435000</v>
      </c>
      <c r="I26" s="26">
        <v>27</v>
      </c>
      <c r="J26" s="33">
        <v>65000</v>
      </c>
      <c r="K26" s="33">
        <v>3500000</v>
      </c>
      <c r="L26" s="26">
        <v>8703221002</v>
      </c>
      <c r="M26" s="49"/>
      <c r="U26" s="65"/>
      <c r="AE26" s="91"/>
      <c r="AF26" s="100"/>
      <c r="AG26" s="91"/>
      <c r="AH26" s="100"/>
      <c r="AI26" s="91"/>
      <c r="AJ26" s="100"/>
      <c r="AK26" s="91"/>
      <c r="AL26" s="91"/>
      <c r="AM26" s="100"/>
      <c r="AN26" s="91"/>
      <c r="AO26" s="91"/>
    </row>
    <row r="27" spans="1:41" s="6" customFormat="1" ht="25.5">
      <c r="A27" s="47">
        <v>7113</v>
      </c>
      <c r="B27" s="95" t="s">
        <v>204</v>
      </c>
      <c r="C27" s="21" t="s">
        <v>39</v>
      </c>
      <c r="D27" s="21" t="s">
        <v>47</v>
      </c>
      <c r="E27" s="21" t="s">
        <v>29</v>
      </c>
      <c r="F27" s="31">
        <v>5</v>
      </c>
      <c r="G27" s="31">
        <v>63</v>
      </c>
      <c r="H27" s="31">
        <v>3435000</v>
      </c>
      <c r="I27" s="26">
        <v>27</v>
      </c>
      <c r="J27" s="33">
        <v>65000</v>
      </c>
      <c r="K27" s="33">
        <v>3500000</v>
      </c>
      <c r="L27" s="26">
        <v>8703221002</v>
      </c>
      <c r="M27" s="49"/>
      <c r="U27" s="65"/>
      <c r="AE27" s="91"/>
      <c r="AF27" s="100"/>
      <c r="AG27" s="91"/>
      <c r="AH27" s="100"/>
      <c r="AI27" s="91"/>
      <c r="AJ27" s="100"/>
      <c r="AK27" s="91"/>
      <c r="AL27" s="91"/>
      <c r="AM27" s="100"/>
      <c r="AN27" s="91"/>
      <c r="AO27" s="91"/>
    </row>
    <row r="28" spans="1:41" s="6" customFormat="1" ht="25.5">
      <c r="A28" s="47">
        <v>7113</v>
      </c>
      <c r="B28" s="95" t="s">
        <v>205</v>
      </c>
      <c r="C28" s="21" t="s">
        <v>48</v>
      </c>
      <c r="D28" s="26" t="s">
        <v>49</v>
      </c>
      <c r="E28" s="21" t="s">
        <v>29</v>
      </c>
      <c r="F28" s="31">
        <v>5</v>
      </c>
      <c r="G28" s="31">
        <v>63</v>
      </c>
      <c r="H28" s="31">
        <v>3435000</v>
      </c>
      <c r="I28" s="26">
        <v>27</v>
      </c>
      <c r="J28" s="33">
        <v>65000</v>
      </c>
      <c r="K28" s="33">
        <v>3500000</v>
      </c>
      <c r="L28" s="26">
        <v>8703221002</v>
      </c>
      <c r="M28" s="49"/>
      <c r="U28" s="65"/>
      <c r="AE28" s="91"/>
      <c r="AF28" s="100"/>
      <c r="AG28" s="91"/>
      <c r="AH28" s="100"/>
      <c r="AI28" s="91"/>
      <c r="AJ28" s="100"/>
      <c r="AK28" s="91"/>
      <c r="AL28" s="91"/>
      <c r="AM28" s="100"/>
      <c r="AN28" s="91"/>
      <c r="AO28" s="91"/>
    </row>
    <row r="29" spans="1:41" s="6" customFormat="1" ht="25.5">
      <c r="A29" s="47">
        <v>7113</v>
      </c>
      <c r="B29" s="95" t="s">
        <v>206</v>
      </c>
      <c r="C29" s="21" t="s">
        <v>48</v>
      </c>
      <c r="D29" s="26" t="s">
        <v>50</v>
      </c>
      <c r="E29" s="21" t="s">
        <v>29</v>
      </c>
      <c r="F29" s="31">
        <v>5</v>
      </c>
      <c r="G29" s="31">
        <v>63</v>
      </c>
      <c r="H29" s="31">
        <v>3435000</v>
      </c>
      <c r="I29" s="26">
        <v>27</v>
      </c>
      <c r="J29" s="33">
        <v>65000</v>
      </c>
      <c r="K29" s="33">
        <v>3500000</v>
      </c>
      <c r="L29" s="26">
        <v>8703221002</v>
      </c>
      <c r="M29" s="49"/>
      <c r="U29" s="65"/>
      <c r="AE29" s="91"/>
      <c r="AF29" s="100"/>
      <c r="AG29" s="91"/>
      <c r="AH29" s="100"/>
      <c r="AI29" s="91"/>
      <c r="AJ29" s="100"/>
      <c r="AK29" s="91"/>
      <c r="AL29" s="91"/>
      <c r="AM29" s="100"/>
      <c r="AN29" s="91"/>
      <c r="AO29" s="91"/>
    </row>
    <row r="30" spans="1:41" s="6" customFormat="1" ht="25.5">
      <c r="A30" s="47">
        <v>7113</v>
      </c>
      <c r="B30" s="95" t="s">
        <v>207</v>
      </c>
      <c r="C30" s="21" t="s">
        <v>48</v>
      </c>
      <c r="D30" s="26" t="s">
        <v>51</v>
      </c>
      <c r="E30" s="21" t="s">
        <v>29</v>
      </c>
      <c r="F30" s="31">
        <v>5</v>
      </c>
      <c r="G30" s="31">
        <v>63</v>
      </c>
      <c r="H30" s="31">
        <v>3435000</v>
      </c>
      <c r="I30" s="26">
        <v>27</v>
      </c>
      <c r="J30" s="33">
        <v>65000</v>
      </c>
      <c r="K30" s="33">
        <v>3500000</v>
      </c>
      <c r="L30" s="26">
        <v>8703221002</v>
      </c>
      <c r="M30" s="49"/>
      <c r="U30" s="65"/>
      <c r="AE30" s="91"/>
      <c r="AF30" s="100"/>
      <c r="AG30" s="91"/>
      <c r="AH30" s="100"/>
      <c r="AI30" s="91"/>
      <c r="AJ30" s="100"/>
      <c r="AK30" s="91"/>
      <c r="AL30" s="91"/>
      <c r="AM30" s="100"/>
      <c r="AN30" s="91"/>
      <c r="AO30" s="91"/>
    </row>
    <row r="31" spans="1:41" s="6" customFormat="1" ht="25.5">
      <c r="A31" s="47">
        <v>7113</v>
      </c>
      <c r="B31" s="95" t="s">
        <v>208</v>
      </c>
      <c r="C31" s="21" t="s">
        <v>48</v>
      </c>
      <c r="D31" s="26" t="s">
        <v>52</v>
      </c>
      <c r="E31" s="21" t="s">
        <v>29</v>
      </c>
      <c r="F31" s="31">
        <v>5</v>
      </c>
      <c r="G31" s="31">
        <v>63</v>
      </c>
      <c r="H31" s="31">
        <v>3435000</v>
      </c>
      <c r="I31" s="26">
        <v>27</v>
      </c>
      <c r="J31" s="33">
        <v>65000</v>
      </c>
      <c r="K31" s="33">
        <v>3500000</v>
      </c>
      <c r="L31" s="26">
        <v>8703221002</v>
      </c>
      <c r="M31" s="49"/>
      <c r="U31" s="65"/>
      <c r="AE31" s="91"/>
      <c r="AF31" s="100"/>
      <c r="AG31" s="91"/>
      <c r="AH31" s="100"/>
      <c r="AI31" s="91"/>
      <c r="AJ31" s="100"/>
      <c r="AK31" s="91"/>
      <c r="AL31" s="91"/>
      <c r="AM31" s="100"/>
      <c r="AN31" s="91"/>
      <c r="AO31" s="91"/>
    </row>
    <row r="32" spans="1:41" s="6" customFormat="1" ht="25.5">
      <c r="A32" s="47">
        <v>7113</v>
      </c>
      <c r="B32" s="95" t="s">
        <v>209</v>
      </c>
      <c r="C32" s="21" t="s">
        <v>48</v>
      </c>
      <c r="D32" s="26" t="s">
        <v>49</v>
      </c>
      <c r="E32" s="21" t="s">
        <v>43</v>
      </c>
      <c r="F32" s="31">
        <v>5</v>
      </c>
      <c r="G32" s="31">
        <v>63</v>
      </c>
      <c r="H32" s="31">
        <v>3435000</v>
      </c>
      <c r="I32" s="26">
        <v>27</v>
      </c>
      <c r="J32" s="33">
        <v>65000</v>
      </c>
      <c r="K32" s="33">
        <v>3500000</v>
      </c>
      <c r="L32" s="26">
        <v>8703221002</v>
      </c>
      <c r="M32" s="49"/>
      <c r="U32" s="65"/>
      <c r="AE32" s="91"/>
      <c r="AF32" s="100"/>
      <c r="AG32" s="91"/>
      <c r="AH32" s="100"/>
      <c r="AI32" s="91"/>
      <c r="AJ32" s="100"/>
      <c r="AK32" s="91"/>
      <c r="AL32" s="91"/>
      <c r="AM32" s="100"/>
      <c r="AN32" s="91"/>
      <c r="AO32" s="91"/>
    </row>
    <row r="33" spans="1:41" s="6" customFormat="1" ht="12" customHeight="1">
      <c r="A33" s="47">
        <v>7113</v>
      </c>
      <c r="B33" s="95" t="s">
        <v>210</v>
      </c>
      <c r="C33" s="21" t="s">
        <v>48</v>
      </c>
      <c r="D33" s="26" t="s">
        <v>50</v>
      </c>
      <c r="E33" s="21" t="s">
        <v>43</v>
      </c>
      <c r="F33" s="31">
        <v>5</v>
      </c>
      <c r="G33" s="31">
        <v>63</v>
      </c>
      <c r="H33" s="31">
        <v>3435000</v>
      </c>
      <c r="I33" s="26">
        <v>27</v>
      </c>
      <c r="J33" s="33">
        <v>65000</v>
      </c>
      <c r="K33" s="33">
        <v>3500000</v>
      </c>
      <c r="L33" s="26">
        <v>8703221002</v>
      </c>
      <c r="M33" s="49"/>
      <c r="U33" s="65"/>
      <c r="AE33" s="91"/>
      <c r="AF33" s="100"/>
      <c r="AG33" s="91"/>
      <c r="AH33" s="100"/>
      <c r="AI33" s="91"/>
      <c r="AJ33" s="100"/>
      <c r="AK33" s="91"/>
      <c r="AL33" s="91"/>
      <c r="AM33" s="100"/>
      <c r="AN33" s="91"/>
      <c r="AO33" s="91"/>
    </row>
    <row r="34" spans="1:41" s="6" customFormat="1" ht="12.75" customHeight="1">
      <c r="A34" s="47">
        <v>7113</v>
      </c>
      <c r="B34" s="95" t="s">
        <v>211</v>
      </c>
      <c r="C34" s="21" t="s">
        <v>48</v>
      </c>
      <c r="D34" s="26" t="s">
        <v>51</v>
      </c>
      <c r="E34" s="21" t="s">
        <v>43</v>
      </c>
      <c r="F34" s="31">
        <v>5</v>
      </c>
      <c r="G34" s="31">
        <v>63</v>
      </c>
      <c r="H34" s="31">
        <v>3435000</v>
      </c>
      <c r="I34" s="26">
        <v>27</v>
      </c>
      <c r="J34" s="33">
        <v>65000</v>
      </c>
      <c r="K34" s="33">
        <v>3500000</v>
      </c>
      <c r="L34" s="26">
        <v>8703221002</v>
      </c>
      <c r="M34" s="49"/>
      <c r="U34" s="65"/>
      <c r="AE34" s="91"/>
      <c r="AF34" s="100"/>
      <c r="AG34" s="91"/>
      <c r="AH34" s="100"/>
      <c r="AI34" s="91"/>
      <c r="AJ34" s="100"/>
      <c r="AK34" s="91"/>
      <c r="AL34" s="91"/>
      <c r="AM34" s="100"/>
      <c r="AN34" s="91"/>
      <c r="AO34" s="91"/>
    </row>
    <row r="35" spans="1:41" s="6" customFormat="1" ht="14.25" customHeight="1">
      <c r="A35" s="47">
        <v>7113</v>
      </c>
      <c r="B35" s="95" t="s">
        <v>212</v>
      </c>
      <c r="C35" s="21" t="s">
        <v>48</v>
      </c>
      <c r="D35" s="26" t="s">
        <v>52</v>
      </c>
      <c r="E35" s="21" t="s">
        <v>43</v>
      </c>
      <c r="F35" s="31">
        <v>5</v>
      </c>
      <c r="G35" s="31">
        <v>63</v>
      </c>
      <c r="H35" s="31">
        <v>3435000</v>
      </c>
      <c r="I35" s="26">
        <v>27</v>
      </c>
      <c r="J35" s="33">
        <v>65000</v>
      </c>
      <c r="K35" s="33">
        <v>3500000</v>
      </c>
      <c r="L35" s="26">
        <v>8703221002</v>
      </c>
      <c r="M35" s="49"/>
      <c r="U35" s="65"/>
      <c r="AE35" s="91"/>
      <c r="AF35" s="100"/>
      <c r="AG35" s="91"/>
      <c r="AH35" s="100"/>
      <c r="AI35" s="91"/>
      <c r="AJ35" s="100"/>
      <c r="AK35" s="91"/>
      <c r="AL35" s="91"/>
      <c r="AM35" s="100"/>
      <c r="AN35" s="91"/>
      <c r="AO35" s="91"/>
    </row>
    <row r="36" spans="1:41" s="6" customFormat="1" ht="12.75" customHeight="1">
      <c r="A36" s="47">
        <v>7113</v>
      </c>
      <c r="B36" s="95" t="s">
        <v>213</v>
      </c>
      <c r="C36" s="21" t="s">
        <v>48</v>
      </c>
      <c r="D36" s="26" t="s">
        <v>53</v>
      </c>
      <c r="E36" s="21" t="s">
        <v>29</v>
      </c>
      <c r="F36" s="31">
        <v>5</v>
      </c>
      <c r="G36" s="31">
        <v>63</v>
      </c>
      <c r="H36" s="31">
        <v>3435000</v>
      </c>
      <c r="I36" s="26">
        <v>27</v>
      </c>
      <c r="J36" s="33">
        <v>65000</v>
      </c>
      <c r="K36" s="33">
        <v>3500000</v>
      </c>
      <c r="L36" s="26">
        <v>8703221002</v>
      </c>
      <c r="M36" s="49"/>
      <c r="U36" s="65"/>
      <c r="AE36" s="91"/>
      <c r="AF36" s="100"/>
      <c r="AG36" s="91"/>
      <c r="AH36" s="100"/>
      <c r="AI36" s="91"/>
      <c r="AJ36" s="100"/>
      <c r="AK36" s="91"/>
      <c r="AL36" s="91"/>
      <c r="AM36" s="100"/>
      <c r="AN36" s="91"/>
      <c r="AO36" s="91"/>
    </row>
    <row r="37" spans="1:41" s="6" customFormat="1" ht="25.5">
      <c r="A37" s="47">
        <v>7113</v>
      </c>
      <c r="B37" s="95" t="s">
        <v>214</v>
      </c>
      <c r="C37" s="21" t="s">
        <v>48</v>
      </c>
      <c r="D37" s="26" t="s">
        <v>54</v>
      </c>
      <c r="E37" s="21" t="s">
        <v>29</v>
      </c>
      <c r="F37" s="31">
        <v>5</v>
      </c>
      <c r="G37" s="31">
        <v>77</v>
      </c>
      <c r="H37" s="31">
        <v>3435000</v>
      </c>
      <c r="I37" s="26">
        <v>27</v>
      </c>
      <c r="J37" s="33">
        <v>65000</v>
      </c>
      <c r="K37" s="33">
        <v>3500000</v>
      </c>
      <c r="L37" s="26">
        <v>8703221002</v>
      </c>
      <c r="M37" s="49"/>
      <c r="U37" s="65"/>
      <c r="AE37" s="91"/>
      <c r="AF37" s="100"/>
      <c r="AG37" s="91"/>
      <c r="AH37" s="100"/>
      <c r="AI37" s="91"/>
      <c r="AJ37" s="100"/>
      <c r="AK37" s="91"/>
      <c r="AL37" s="91"/>
      <c r="AM37" s="100"/>
      <c r="AN37" s="91"/>
      <c r="AO37" s="91"/>
    </row>
    <row r="38" spans="1:41" s="6" customFormat="1" ht="25.5">
      <c r="A38" s="47">
        <v>7113</v>
      </c>
      <c r="B38" s="95" t="s">
        <v>215</v>
      </c>
      <c r="C38" s="21" t="s">
        <v>48</v>
      </c>
      <c r="D38" s="26" t="s">
        <v>55</v>
      </c>
      <c r="E38" s="21" t="s">
        <v>29</v>
      </c>
      <c r="F38" s="31">
        <v>5</v>
      </c>
      <c r="G38" s="31">
        <v>63</v>
      </c>
      <c r="H38" s="31">
        <v>3435000</v>
      </c>
      <c r="I38" s="26">
        <v>27</v>
      </c>
      <c r="J38" s="33">
        <v>65000</v>
      </c>
      <c r="K38" s="33">
        <v>3500000</v>
      </c>
      <c r="L38" s="26">
        <v>8703221002</v>
      </c>
      <c r="M38" s="49"/>
      <c r="U38" s="65"/>
      <c r="AE38" s="91"/>
      <c r="AF38" s="100"/>
      <c r="AG38" s="91"/>
      <c r="AH38" s="100"/>
      <c r="AI38" s="91"/>
      <c r="AJ38" s="100"/>
      <c r="AK38" s="91"/>
      <c r="AL38" s="91"/>
      <c r="AM38" s="100"/>
      <c r="AN38" s="91"/>
      <c r="AO38" s="91"/>
    </row>
    <row r="39" spans="1:41" s="6" customFormat="1" ht="38.25">
      <c r="A39" s="47">
        <v>7113</v>
      </c>
      <c r="B39" s="95" t="s">
        <v>216</v>
      </c>
      <c r="C39" s="21" t="s">
        <v>48</v>
      </c>
      <c r="D39" s="26" t="s">
        <v>56</v>
      </c>
      <c r="E39" s="21" t="s">
        <v>29</v>
      </c>
      <c r="F39" s="31">
        <v>5</v>
      </c>
      <c r="G39" s="31">
        <v>77</v>
      </c>
      <c r="H39" s="31">
        <v>3435000</v>
      </c>
      <c r="I39" s="26">
        <v>27</v>
      </c>
      <c r="J39" s="33">
        <v>65000</v>
      </c>
      <c r="K39" s="33">
        <v>3500000</v>
      </c>
      <c r="L39" s="26">
        <v>8703221002</v>
      </c>
      <c r="M39" s="49"/>
      <c r="U39" s="65"/>
      <c r="AE39" s="91"/>
      <c r="AF39" s="100"/>
      <c r="AG39" s="91"/>
      <c r="AH39" s="100"/>
      <c r="AI39" s="91"/>
      <c r="AJ39" s="100"/>
      <c r="AK39" s="91"/>
      <c r="AL39" s="91"/>
      <c r="AM39" s="100"/>
      <c r="AN39" s="91"/>
      <c r="AO39" s="91"/>
    </row>
    <row r="40" spans="1:41" s="6" customFormat="1" ht="25.5">
      <c r="A40" s="47">
        <v>7113</v>
      </c>
      <c r="B40" s="95" t="s">
        <v>217</v>
      </c>
      <c r="C40" s="21" t="s">
        <v>82</v>
      </c>
      <c r="D40" s="21" t="s">
        <v>83</v>
      </c>
      <c r="E40" s="21" t="s">
        <v>84</v>
      </c>
      <c r="F40" s="31">
        <v>5</v>
      </c>
      <c r="G40" s="31">
        <v>69</v>
      </c>
      <c r="H40" s="27">
        <v>2200447</v>
      </c>
      <c r="I40" s="26">
        <v>27</v>
      </c>
      <c r="J40" s="31">
        <v>65000</v>
      </c>
      <c r="K40" s="54">
        <f t="shared" ref="K40:K45" si="1">+H40+J40</f>
        <v>2265447</v>
      </c>
      <c r="L40" s="26">
        <v>8703221000</v>
      </c>
      <c r="M40" s="35"/>
      <c r="U40" s="65"/>
      <c r="Y40" s="67"/>
      <c r="AE40" s="91"/>
      <c r="AF40" s="100"/>
      <c r="AG40" s="91"/>
      <c r="AH40" s="100"/>
      <c r="AI40" s="91"/>
      <c r="AJ40" s="100"/>
      <c r="AK40" s="91"/>
      <c r="AL40" s="91"/>
      <c r="AM40" s="100"/>
      <c r="AN40" s="91"/>
      <c r="AO40" s="91"/>
    </row>
    <row r="41" spans="1:41">
      <c r="A41" s="47">
        <v>7113</v>
      </c>
      <c r="B41" s="95" t="s">
        <v>218</v>
      </c>
      <c r="C41" s="21" t="s">
        <v>82</v>
      </c>
      <c r="D41" s="21" t="s">
        <v>83</v>
      </c>
      <c r="E41" s="21" t="s">
        <v>85</v>
      </c>
      <c r="F41" s="31">
        <v>5</v>
      </c>
      <c r="G41" s="31">
        <v>69</v>
      </c>
      <c r="H41" s="27">
        <v>2275250</v>
      </c>
      <c r="I41" s="26">
        <v>27</v>
      </c>
      <c r="J41" s="31">
        <v>65000</v>
      </c>
      <c r="K41" s="54">
        <f t="shared" si="1"/>
        <v>2340250</v>
      </c>
      <c r="L41" s="26">
        <v>8703221000</v>
      </c>
      <c r="M41" s="35"/>
      <c r="U41" s="65"/>
      <c r="AE41" s="91"/>
      <c r="AF41" s="100"/>
      <c r="AG41" s="91"/>
      <c r="AH41" s="100"/>
      <c r="AI41" s="91"/>
      <c r="AJ41" s="100"/>
      <c r="AK41" s="91"/>
      <c r="AL41" s="91"/>
      <c r="AM41" s="100"/>
      <c r="AN41" s="91"/>
      <c r="AO41" s="91"/>
    </row>
    <row r="42" spans="1:41" ht="25.5">
      <c r="A42" s="47">
        <v>7113</v>
      </c>
      <c r="B42" s="95" t="s">
        <v>219</v>
      </c>
      <c r="C42" s="21" t="s">
        <v>82</v>
      </c>
      <c r="D42" s="21" t="s">
        <v>83</v>
      </c>
      <c r="E42" s="21" t="s">
        <v>86</v>
      </c>
      <c r="F42" s="31">
        <v>5</v>
      </c>
      <c r="G42" s="31">
        <v>69</v>
      </c>
      <c r="H42" s="27">
        <v>2629921</v>
      </c>
      <c r="I42" s="26">
        <v>27</v>
      </c>
      <c r="J42" s="31">
        <v>65000</v>
      </c>
      <c r="K42" s="54">
        <f t="shared" si="1"/>
        <v>2694921</v>
      </c>
      <c r="L42" s="26">
        <v>8703221000</v>
      </c>
      <c r="M42" s="35"/>
      <c r="U42" s="65"/>
      <c r="AE42" s="91"/>
      <c r="AF42" s="100"/>
      <c r="AG42" s="91"/>
      <c r="AH42" s="100"/>
      <c r="AI42" s="91"/>
      <c r="AJ42" s="100"/>
      <c r="AK42" s="91"/>
      <c r="AL42" s="91"/>
      <c r="AM42" s="100"/>
      <c r="AN42" s="91"/>
      <c r="AO42" s="91"/>
    </row>
    <row r="43" spans="1:41" ht="25.5">
      <c r="A43" s="47">
        <v>7113</v>
      </c>
      <c r="B43" s="95" t="s">
        <v>220</v>
      </c>
      <c r="C43" s="21" t="s">
        <v>82</v>
      </c>
      <c r="D43" s="21" t="s">
        <v>83</v>
      </c>
      <c r="E43" s="21" t="s">
        <v>87</v>
      </c>
      <c r="F43" s="31">
        <v>5</v>
      </c>
      <c r="G43" s="31">
        <v>69</v>
      </c>
      <c r="H43" s="27">
        <v>2704724</v>
      </c>
      <c r="I43" s="26">
        <v>27</v>
      </c>
      <c r="J43" s="31">
        <v>65000</v>
      </c>
      <c r="K43" s="54">
        <f t="shared" si="1"/>
        <v>2769724</v>
      </c>
      <c r="L43" s="26">
        <v>8703221000</v>
      </c>
      <c r="M43" s="35"/>
      <c r="U43" s="65"/>
      <c r="AE43" s="91"/>
      <c r="AF43" s="100"/>
      <c r="AG43" s="91"/>
      <c r="AH43" s="100"/>
      <c r="AI43" s="91"/>
      <c r="AJ43" s="100"/>
      <c r="AK43" s="91"/>
      <c r="AL43" s="91"/>
      <c r="AM43" s="100"/>
      <c r="AN43" s="91"/>
      <c r="AO43" s="91"/>
    </row>
    <row r="44" spans="1:41">
      <c r="A44" s="47">
        <v>7113</v>
      </c>
      <c r="B44" s="95" t="s">
        <v>221</v>
      </c>
      <c r="C44" s="21" t="s">
        <v>82</v>
      </c>
      <c r="D44" s="21" t="s">
        <v>83</v>
      </c>
      <c r="E44" s="21" t="s">
        <v>88</v>
      </c>
      <c r="F44" s="31">
        <v>5</v>
      </c>
      <c r="G44" s="31">
        <v>69</v>
      </c>
      <c r="H44" s="27">
        <v>2460092</v>
      </c>
      <c r="I44" s="26">
        <v>27</v>
      </c>
      <c r="J44" s="31">
        <v>65000</v>
      </c>
      <c r="K44" s="54">
        <f t="shared" si="1"/>
        <v>2525092</v>
      </c>
      <c r="L44" s="26">
        <v>8703221000</v>
      </c>
      <c r="M44" s="35"/>
      <c r="U44" s="65"/>
      <c r="AE44" s="91"/>
      <c r="AF44" s="100"/>
      <c r="AG44" s="91"/>
      <c r="AH44" s="100"/>
      <c r="AI44" s="91"/>
      <c r="AJ44" s="100"/>
      <c r="AK44" s="91"/>
      <c r="AL44" s="91"/>
      <c r="AM44" s="100"/>
      <c r="AN44" s="91"/>
      <c r="AO44" s="91"/>
    </row>
    <row r="45" spans="1:41">
      <c r="A45" s="47">
        <v>7113</v>
      </c>
      <c r="B45" s="95" t="s">
        <v>222</v>
      </c>
      <c r="C45" s="21" t="s">
        <v>82</v>
      </c>
      <c r="D45" s="21" t="s">
        <v>83</v>
      </c>
      <c r="E45" s="21" t="s">
        <v>89</v>
      </c>
      <c r="F45" s="31">
        <v>5</v>
      </c>
      <c r="G45" s="31">
        <v>69</v>
      </c>
      <c r="H45" s="27">
        <v>2534895.2755905511</v>
      </c>
      <c r="I45" s="26">
        <v>27</v>
      </c>
      <c r="J45" s="31">
        <v>65000</v>
      </c>
      <c r="K45" s="54">
        <f t="shared" si="1"/>
        <v>2599895.2755905511</v>
      </c>
      <c r="L45" s="26">
        <v>8703221000</v>
      </c>
      <c r="M45" s="35"/>
      <c r="U45" s="65"/>
      <c r="AE45" s="91"/>
      <c r="AF45" s="100"/>
      <c r="AG45" s="91"/>
      <c r="AH45" s="100"/>
      <c r="AI45" s="91"/>
      <c r="AJ45" s="100"/>
      <c r="AK45" s="91"/>
      <c r="AL45" s="91"/>
      <c r="AM45" s="100"/>
      <c r="AN45" s="91"/>
      <c r="AO45" s="91"/>
    </row>
    <row r="46" spans="1:41" ht="38.25">
      <c r="A46" s="47">
        <v>7113</v>
      </c>
      <c r="B46" s="95" t="s">
        <v>223</v>
      </c>
      <c r="C46" s="21" t="s">
        <v>7</v>
      </c>
      <c r="D46" s="21" t="s">
        <v>102</v>
      </c>
      <c r="E46" s="21" t="s">
        <v>29</v>
      </c>
      <c r="F46" s="31">
        <v>5</v>
      </c>
      <c r="G46" s="31">
        <v>63</v>
      </c>
      <c r="H46" s="55">
        <f t="shared" ref="H46:H51" si="2">K46-J46</f>
        <v>3435000</v>
      </c>
      <c r="I46" s="26">
        <v>27</v>
      </c>
      <c r="J46" s="31">
        <v>65000</v>
      </c>
      <c r="K46" s="43">
        <v>3500000</v>
      </c>
      <c r="L46" s="26">
        <v>8703221002</v>
      </c>
      <c r="M46" s="44" t="s">
        <v>103</v>
      </c>
      <c r="U46" s="65"/>
      <c r="AE46" s="91"/>
      <c r="AF46" s="100"/>
      <c r="AG46" s="91"/>
      <c r="AH46" s="100"/>
      <c r="AI46" s="91"/>
      <c r="AJ46" s="100"/>
      <c r="AK46" s="91"/>
      <c r="AL46" s="91"/>
      <c r="AM46" s="100"/>
      <c r="AN46" s="91"/>
      <c r="AO46" s="91"/>
    </row>
    <row r="47" spans="1:41" ht="38.25">
      <c r="A47" s="47">
        <v>7113</v>
      </c>
      <c r="B47" s="95" t="s">
        <v>224</v>
      </c>
      <c r="C47" s="21" t="s">
        <v>7</v>
      </c>
      <c r="D47" s="21" t="s">
        <v>104</v>
      </c>
      <c r="E47" s="21" t="s">
        <v>29</v>
      </c>
      <c r="F47" s="31">
        <v>5</v>
      </c>
      <c r="G47" s="31">
        <v>77</v>
      </c>
      <c r="H47" s="55">
        <f t="shared" si="2"/>
        <v>3435000</v>
      </c>
      <c r="I47" s="26">
        <v>27</v>
      </c>
      <c r="J47" s="31">
        <v>65000</v>
      </c>
      <c r="K47" s="43">
        <v>3500000</v>
      </c>
      <c r="L47" s="26">
        <v>8703221002</v>
      </c>
      <c r="M47" s="44" t="s">
        <v>103</v>
      </c>
      <c r="U47" s="65"/>
      <c r="AE47" s="91"/>
      <c r="AF47" s="100"/>
      <c r="AG47" s="91"/>
      <c r="AH47" s="100"/>
      <c r="AI47" s="91"/>
      <c r="AJ47" s="100"/>
      <c r="AK47" s="91"/>
      <c r="AL47" s="91"/>
      <c r="AM47" s="100"/>
      <c r="AN47" s="91"/>
      <c r="AO47" s="91"/>
    </row>
    <row r="48" spans="1:41" ht="25.5">
      <c r="A48" s="47">
        <v>7113</v>
      </c>
      <c r="B48" s="95" t="s">
        <v>225</v>
      </c>
      <c r="C48" s="21" t="s">
        <v>7</v>
      </c>
      <c r="D48" s="21" t="s">
        <v>105</v>
      </c>
      <c r="E48" s="21" t="s">
        <v>29</v>
      </c>
      <c r="F48" s="31">
        <v>5</v>
      </c>
      <c r="G48" s="31">
        <v>66</v>
      </c>
      <c r="H48" s="55">
        <f t="shared" si="2"/>
        <v>3435000</v>
      </c>
      <c r="I48" s="26">
        <v>27</v>
      </c>
      <c r="J48" s="31">
        <v>65000</v>
      </c>
      <c r="K48" s="43">
        <v>3500000</v>
      </c>
      <c r="L48" s="26">
        <v>8703221002</v>
      </c>
      <c r="M48" s="44" t="s">
        <v>106</v>
      </c>
      <c r="U48" s="65"/>
      <c r="AE48" s="91"/>
      <c r="AF48" s="100"/>
      <c r="AG48" s="91"/>
      <c r="AH48" s="100"/>
      <c r="AI48" s="91"/>
      <c r="AJ48" s="100"/>
      <c r="AK48" s="91"/>
      <c r="AL48" s="91"/>
      <c r="AM48" s="100"/>
      <c r="AN48" s="91"/>
      <c r="AO48" s="91"/>
    </row>
    <row r="49" spans="1:41" ht="38.25">
      <c r="A49" s="47">
        <v>7113</v>
      </c>
      <c r="B49" s="95" t="s">
        <v>226</v>
      </c>
      <c r="C49" s="21" t="s">
        <v>7</v>
      </c>
      <c r="D49" s="21" t="s">
        <v>107</v>
      </c>
      <c r="E49" s="21" t="s">
        <v>29</v>
      </c>
      <c r="F49" s="31">
        <v>5</v>
      </c>
      <c r="G49" s="31">
        <v>66</v>
      </c>
      <c r="H49" s="55">
        <f t="shared" si="2"/>
        <v>3435000</v>
      </c>
      <c r="I49" s="26">
        <v>27</v>
      </c>
      <c r="J49" s="31">
        <v>65000</v>
      </c>
      <c r="K49" s="43">
        <v>3500000</v>
      </c>
      <c r="L49" s="26">
        <v>8703221002</v>
      </c>
      <c r="M49" s="44" t="s">
        <v>106</v>
      </c>
      <c r="U49" s="65"/>
      <c r="AE49" s="91"/>
      <c r="AF49" s="100"/>
      <c r="AG49" s="91"/>
      <c r="AH49" s="100"/>
      <c r="AI49" s="91"/>
      <c r="AJ49" s="100"/>
      <c r="AK49" s="91"/>
      <c r="AL49" s="91"/>
      <c r="AM49" s="100"/>
      <c r="AN49" s="91"/>
      <c r="AO49" s="91"/>
    </row>
    <row r="50" spans="1:41" ht="38.25">
      <c r="A50" s="47">
        <v>7113</v>
      </c>
      <c r="B50" s="95" t="s">
        <v>227</v>
      </c>
      <c r="C50" s="21" t="s">
        <v>7</v>
      </c>
      <c r="D50" s="21" t="s">
        <v>107</v>
      </c>
      <c r="E50" s="21" t="s">
        <v>29</v>
      </c>
      <c r="F50" s="31">
        <v>5</v>
      </c>
      <c r="G50" s="31">
        <v>81</v>
      </c>
      <c r="H50" s="55">
        <f t="shared" si="2"/>
        <v>3435000</v>
      </c>
      <c r="I50" s="26">
        <v>27</v>
      </c>
      <c r="J50" s="31">
        <v>65000</v>
      </c>
      <c r="K50" s="43">
        <v>3500000</v>
      </c>
      <c r="L50" s="26">
        <v>8703221002</v>
      </c>
      <c r="M50" s="44" t="s">
        <v>106</v>
      </c>
      <c r="U50" s="65"/>
      <c r="AE50" s="91"/>
      <c r="AF50" s="100"/>
      <c r="AG50" s="91"/>
      <c r="AH50" s="100"/>
      <c r="AI50" s="91"/>
      <c r="AJ50" s="100"/>
      <c r="AK50" s="91"/>
      <c r="AL50" s="91"/>
      <c r="AM50" s="100"/>
      <c r="AN50" s="91"/>
      <c r="AO50" s="91"/>
    </row>
    <row r="51" spans="1:41" ht="26.25" thickBot="1">
      <c r="A51" s="47">
        <v>7113</v>
      </c>
      <c r="B51" s="95" t="s">
        <v>228</v>
      </c>
      <c r="C51" s="28" t="s">
        <v>7</v>
      </c>
      <c r="D51" s="28" t="s">
        <v>108</v>
      </c>
      <c r="E51" s="28" t="s">
        <v>29</v>
      </c>
      <c r="F51" s="32">
        <v>5</v>
      </c>
      <c r="G51" s="32">
        <v>77</v>
      </c>
      <c r="H51" s="56">
        <f t="shared" si="2"/>
        <v>3435000</v>
      </c>
      <c r="I51" s="29">
        <v>27</v>
      </c>
      <c r="J51" s="32">
        <v>65000</v>
      </c>
      <c r="K51" s="48">
        <v>3500000</v>
      </c>
      <c r="L51" s="29">
        <v>8703221002</v>
      </c>
      <c r="M51" s="36"/>
      <c r="U51" s="65"/>
      <c r="AE51" s="91"/>
      <c r="AF51" s="100"/>
      <c r="AG51" s="91"/>
      <c r="AH51" s="100"/>
      <c r="AI51" s="91"/>
      <c r="AJ51" s="100"/>
      <c r="AK51" s="91"/>
      <c r="AL51" s="91"/>
      <c r="AM51" s="100"/>
      <c r="AN51" s="91"/>
      <c r="AO51" s="91"/>
    </row>
    <row r="52" spans="1:41">
      <c r="B52" s="7"/>
    </row>
    <row r="53" spans="1:41">
      <c r="B53" s="7"/>
    </row>
    <row r="54" spans="1:41">
      <c r="B54" s="7"/>
    </row>
    <row r="55" spans="1:41">
      <c r="B55" s="7"/>
    </row>
    <row r="56" spans="1:41">
      <c r="B56" s="7"/>
    </row>
    <row r="57" spans="1:41">
      <c r="B57" s="7"/>
    </row>
    <row r="58" spans="1:41">
      <c r="B58" s="7"/>
    </row>
    <row r="59" spans="1:41">
      <c r="B59" s="7"/>
    </row>
    <row r="60" spans="1:41">
      <c r="B60" s="7"/>
    </row>
    <row r="61" spans="1:41">
      <c r="B61" s="7"/>
    </row>
    <row r="62" spans="1:41">
      <c r="B62" s="7"/>
    </row>
    <row r="63" spans="1:41">
      <c r="B63" s="7"/>
    </row>
    <row r="64" spans="1:41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  <row r="2116" spans="2:2">
      <c r="B2116" s="7"/>
    </row>
    <row r="2117" spans="2:2">
      <c r="B2117" s="7"/>
    </row>
    <row r="2118" spans="2:2">
      <c r="B2118" s="7"/>
    </row>
    <row r="2119" spans="2:2">
      <c r="B2119" s="7"/>
    </row>
    <row r="2120" spans="2:2">
      <c r="B2120" s="7"/>
    </row>
    <row r="2121" spans="2:2">
      <c r="B2121" s="7"/>
    </row>
    <row r="2122" spans="2:2">
      <c r="B2122" s="7"/>
    </row>
    <row r="2123" spans="2:2">
      <c r="B2123" s="7"/>
    </row>
    <row r="2124" spans="2:2">
      <c r="B2124" s="7"/>
    </row>
    <row r="2125" spans="2:2">
      <c r="B2125" s="7"/>
    </row>
    <row r="2126" spans="2:2">
      <c r="B2126" s="7"/>
    </row>
  </sheetData>
  <mergeCells count="3">
    <mergeCell ref="L1:M2"/>
    <mergeCell ref="A3:B3"/>
    <mergeCell ref="A1:K2"/>
  </mergeCells>
  <phoneticPr fontId="5" type="noConversion"/>
  <dataValidations count="3">
    <dataValidation type="list" allowBlank="1" showInputMessage="1" showErrorMessage="1" sqref="I4:I5">
      <formula1>#REF!</formula1>
    </dataValidation>
    <dataValidation type="whole" allowBlank="1" showInputMessage="1" showErrorMessage="1" sqref="G4:H6 G11:H51">
      <formula1>0</formula1>
      <formula2>9.99999999999999E+21</formula2>
    </dataValidation>
    <dataValidation type="whole" allowBlank="1" showInputMessage="1" showErrorMessage="1" sqref="F11:F51">
      <formula1>0</formula1>
      <formula2>9.99999999999999E+22</formula2>
    </dataValidation>
  </dataValidations>
  <pageMargins left="0.78740157480314965" right="0.78740157480314965" top="0.98425196850393704" bottom="0.98425196850393704" header="0.51181102362204722" footer="0.51181102362204722"/>
  <pageSetup paperSize="9" scale="86" fitToHeight="4" orientation="landscape" r:id="rId1"/>
  <headerFooter alignWithMargins="0"/>
  <rowBreaks count="1" manualBreakCount="1">
    <brk id="3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096"/>
  <sheetViews>
    <sheetView zoomScaleNormal="100" zoomScaleSheetLayoutView="100" workbookViewId="0">
      <selection activeCell="K24" sqref="K24"/>
    </sheetView>
  </sheetViews>
  <sheetFormatPr defaultRowHeight="12.75"/>
  <cols>
    <col min="1" max="2" width="9.140625" style="2"/>
    <col min="3" max="3" width="12.7109375" style="2" customWidth="1"/>
    <col min="4" max="4" width="16.7109375" style="2" customWidth="1"/>
    <col min="5" max="5" width="26.140625" style="2" customWidth="1"/>
    <col min="6" max="6" width="13.5703125" style="2" customWidth="1"/>
    <col min="7" max="8" width="12.7109375" style="5" customWidth="1"/>
    <col min="9" max="9" width="5.7109375" style="2" customWidth="1"/>
    <col min="10" max="10" width="15.85546875" style="1" customWidth="1"/>
    <col min="11" max="11" width="13.140625" style="1" customWidth="1"/>
    <col min="12" max="12" width="15.85546875" customWidth="1"/>
    <col min="13" max="13" width="9.140625" style="6"/>
    <col min="14" max="14" width="65" style="6" customWidth="1"/>
    <col min="15" max="15" width="11.7109375" style="6" customWidth="1"/>
    <col min="16" max="16" width="12.140625" style="6" customWidth="1"/>
    <col min="17" max="17" width="17.140625" style="6" customWidth="1"/>
    <col min="18" max="18" width="9.140625" style="6" customWidth="1"/>
    <col min="19" max="19" width="12.5703125" style="6" customWidth="1"/>
    <col min="20" max="21" width="9.140625" style="6" customWidth="1"/>
    <col min="22" max="22" width="12.85546875" style="6" customWidth="1"/>
    <col min="23" max="23" width="14" style="6" customWidth="1"/>
    <col min="24" max="24" width="16" style="6" customWidth="1"/>
    <col min="25" max="25" width="9.140625" style="6" customWidth="1"/>
    <col min="26" max="26" width="9.140625" style="6"/>
    <col min="27" max="27" width="40.7109375" style="6" customWidth="1"/>
    <col min="28" max="34" width="9.140625" style="6"/>
    <col min="35" max="35" width="16.5703125" style="6" customWidth="1"/>
    <col min="36" max="56" width="9.140625" style="6"/>
  </cols>
  <sheetData>
    <row r="1" spans="1:50" s="4" customFormat="1" ht="15.75" customHeight="1">
      <c r="A1" s="77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1"/>
      <c r="N1" s="6"/>
      <c r="O1" s="97"/>
      <c r="P1" s="6"/>
      <c r="Q1" s="6"/>
      <c r="R1" s="6"/>
      <c r="S1" s="65"/>
      <c r="T1" s="6"/>
      <c r="U1" s="6"/>
      <c r="V1" s="6"/>
      <c r="W1" s="6"/>
      <c r="X1" s="6"/>
    </row>
    <row r="2" spans="1:50" s="4" customFormat="1" ht="12.7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  <c r="N2" s="6"/>
      <c r="O2" s="6"/>
      <c r="P2" s="6"/>
      <c r="Q2" s="6"/>
      <c r="R2" s="6"/>
      <c r="S2" s="65"/>
      <c r="T2" s="6"/>
      <c r="U2" s="6"/>
      <c r="V2" s="6"/>
      <c r="W2" s="6"/>
      <c r="X2" s="6"/>
    </row>
    <row r="3" spans="1:50" s="4" customFormat="1" ht="51" customHeight="1">
      <c r="A3" s="75" t="s">
        <v>8</v>
      </c>
      <c r="B3" s="76"/>
      <c r="C3" s="8" t="s">
        <v>0</v>
      </c>
      <c r="D3" s="8" t="s">
        <v>1</v>
      </c>
      <c r="E3" s="8" t="s">
        <v>2</v>
      </c>
      <c r="F3" s="9" t="s">
        <v>6</v>
      </c>
      <c r="G3" s="9" t="s">
        <v>3</v>
      </c>
      <c r="H3" s="17" t="s">
        <v>13</v>
      </c>
      <c r="I3" s="8" t="s">
        <v>4</v>
      </c>
      <c r="J3" s="9" t="s">
        <v>10</v>
      </c>
      <c r="K3" s="9" t="s">
        <v>9</v>
      </c>
      <c r="L3" s="46" t="s">
        <v>5</v>
      </c>
      <c r="N3" s="98"/>
      <c r="O3" s="98"/>
      <c r="P3" s="98"/>
      <c r="Q3" s="98"/>
      <c r="R3" s="98"/>
      <c r="S3" s="99"/>
      <c r="T3" s="98"/>
      <c r="U3" s="98"/>
      <c r="V3" s="98"/>
      <c r="W3" s="98"/>
      <c r="X3" s="6"/>
      <c r="AA3" s="98"/>
      <c r="AB3" s="98"/>
      <c r="AC3" s="98"/>
      <c r="AD3" s="98"/>
      <c r="AE3" s="98"/>
      <c r="AF3" s="99"/>
      <c r="AG3" s="98"/>
      <c r="AH3" s="98"/>
      <c r="AI3" s="98"/>
      <c r="AJ3" s="98"/>
      <c r="AK3" s="98"/>
      <c r="AN3" s="98"/>
      <c r="AO3" s="98"/>
      <c r="AP3" s="98"/>
      <c r="AQ3" s="98"/>
      <c r="AR3" s="98"/>
      <c r="AS3" s="99"/>
      <c r="AT3" s="98"/>
      <c r="AU3" s="98"/>
      <c r="AV3" s="98"/>
      <c r="AW3" s="98"/>
      <c r="AX3" s="98"/>
    </row>
    <row r="4" spans="1:50" s="6" customFormat="1" ht="26.25" thickBot="1">
      <c r="A4" s="50">
        <v>7114</v>
      </c>
      <c r="B4" s="96" t="s">
        <v>181</v>
      </c>
      <c r="C4" s="28" t="s">
        <v>48</v>
      </c>
      <c r="D4" s="28" t="s">
        <v>57</v>
      </c>
      <c r="E4" s="28" t="s">
        <v>29</v>
      </c>
      <c r="F4" s="32">
        <v>5</v>
      </c>
      <c r="G4" s="32">
        <v>118</v>
      </c>
      <c r="H4" s="32">
        <v>4865000</v>
      </c>
      <c r="I4" s="29">
        <v>27</v>
      </c>
      <c r="J4" s="32">
        <v>135000</v>
      </c>
      <c r="K4" s="57">
        <v>5000000</v>
      </c>
      <c r="L4" s="45">
        <v>8703231904</v>
      </c>
      <c r="O4" s="66"/>
      <c r="Q4" s="66"/>
      <c r="S4" s="65"/>
      <c r="AA4" s="91"/>
      <c r="AB4" s="100"/>
      <c r="AC4" s="91"/>
      <c r="AD4" s="100"/>
      <c r="AE4" s="91"/>
      <c r="AF4" s="100"/>
      <c r="AG4" s="91"/>
      <c r="AH4" s="91"/>
      <c r="AI4" s="100"/>
      <c r="AJ4" s="91"/>
      <c r="AK4" s="91"/>
    </row>
    <row r="5" spans="1:50" s="6" customFormat="1" ht="26.25" thickBot="1">
      <c r="A5" s="50">
        <v>7114</v>
      </c>
      <c r="B5" s="96" t="s">
        <v>182</v>
      </c>
      <c r="C5" s="28" t="s">
        <v>48</v>
      </c>
      <c r="D5" s="28" t="s">
        <v>57</v>
      </c>
      <c r="E5" s="28" t="s">
        <v>29</v>
      </c>
      <c r="F5" s="32">
        <v>5</v>
      </c>
      <c r="G5" s="32">
        <v>118</v>
      </c>
      <c r="H5" s="32">
        <v>4865000</v>
      </c>
      <c r="I5" s="29">
        <v>27</v>
      </c>
      <c r="J5" s="32">
        <v>135000</v>
      </c>
      <c r="K5" s="57">
        <v>5000000</v>
      </c>
      <c r="L5" s="45">
        <v>8703321902</v>
      </c>
      <c r="O5" s="66"/>
      <c r="Q5" s="66"/>
      <c r="S5" s="65"/>
      <c r="AA5" s="91"/>
      <c r="AB5" s="100"/>
      <c r="AC5" s="91"/>
      <c r="AD5" s="100"/>
      <c r="AE5" s="91"/>
      <c r="AF5" s="100"/>
      <c r="AG5" s="91"/>
      <c r="AH5" s="91"/>
      <c r="AI5" s="100"/>
      <c r="AJ5" s="91"/>
      <c r="AK5" s="91"/>
    </row>
    <row r="6" spans="1:50" s="6" customFormat="1" ht="26.25" thickBot="1">
      <c r="A6" s="50">
        <v>7114</v>
      </c>
      <c r="B6" s="96" t="s">
        <v>183</v>
      </c>
      <c r="C6" s="28" t="s">
        <v>48</v>
      </c>
      <c r="D6" s="28" t="s">
        <v>58</v>
      </c>
      <c r="E6" s="28" t="s">
        <v>29</v>
      </c>
      <c r="F6" s="32">
        <v>5</v>
      </c>
      <c r="G6" s="32">
        <v>81</v>
      </c>
      <c r="H6" s="32">
        <v>4865000</v>
      </c>
      <c r="I6" s="29">
        <v>27</v>
      </c>
      <c r="J6" s="32">
        <v>135000</v>
      </c>
      <c r="K6" s="57">
        <v>5000000</v>
      </c>
      <c r="L6" s="45">
        <v>8703231904</v>
      </c>
      <c r="O6" s="66"/>
      <c r="Q6" s="66"/>
      <c r="S6" s="65"/>
      <c r="AA6" s="91"/>
      <c r="AB6" s="100"/>
      <c r="AC6" s="91"/>
      <c r="AD6" s="100"/>
      <c r="AE6" s="91"/>
      <c r="AF6" s="100"/>
      <c r="AG6" s="91"/>
      <c r="AH6" s="91"/>
      <c r="AI6" s="100"/>
      <c r="AJ6" s="91"/>
      <c r="AK6" s="91"/>
    </row>
    <row r="7" spans="1:50" s="6" customFormat="1" ht="26.25" thickBot="1">
      <c r="A7" s="50">
        <v>7114</v>
      </c>
      <c r="B7" s="96" t="s">
        <v>184</v>
      </c>
      <c r="C7" s="28" t="s">
        <v>48</v>
      </c>
      <c r="D7" s="28" t="s">
        <v>58</v>
      </c>
      <c r="E7" s="28" t="s">
        <v>29</v>
      </c>
      <c r="F7" s="32">
        <v>5</v>
      </c>
      <c r="G7" s="32">
        <v>81</v>
      </c>
      <c r="H7" s="32">
        <v>4865000</v>
      </c>
      <c r="I7" s="29">
        <v>27</v>
      </c>
      <c r="J7" s="32">
        <v>135000</v>
      </c>
      <c r="K7" s="57">
        <v>5000000</v>
      </c>
      <c r="L7" s="45">
        <v>8703321902</v>
      </c>
      <c r="O7" s="66"/>
      <c r="Q7" s="66"/>
      <c r="S7" s="65"/>
      <c r="AA7" s="91"/>
      <c r="AB7" s="100"/>
      <c r="AC7" s="91"/>
      <c r="AD7" s="100"/>
      <c r="AE7" s="91"/>
      <c r="AF7" s="100"/>
      <c r="AG7" s="91"/>
      <c r="AH7" s="91"/>
      <c r="AI7" s="100"/>
      <c r="AJ7" s="91"/>
      <c r="AK7" s="91"/>
    </row>
    <row r="8" spans="1:50" s="6" customFormat="1" ht="13.5" thickBot="1">
      <c r="A8" s="50">
        <v>7114</v>
      </c>
      <c r="B8" s="96" t="s">
        <v>185</v>
      </c>
      <c r="C8" s="28" t="s">
        <v>82</v>
      </c>
      <c r="D8" s="28" t="s">
        <v>90</v>
      </c>
      <c r="E8" s="28" t="s">
        <v>91</v>
      </c>
      <c r="F8" s="32">
        <v>5</v>
      </c>
      <c r="G8" s="32">
        <v>124</v>
      </c>
      <c r="H8" s="32">
        <v>4734999.2125984253</v>
      </c>
      <c r="I8" s="29">
        <v>27</v>
      </c>
      <c r="J8" s="32">
        <v>265000</v>
      </c>
      <c r="K8" s="57">
        <f>+H8+J8</f>
        <v>4999999.2125984253</v>
      </c>
      <c r="L8" s="45">
        <v>8703321900</v>
      </c>
      <c r="O8" s="66"/>
      <c r="Q8" s="66"/>
      <c r="S8" s="65"/>
      <c r="AA8" s="91"/>
      <c r="AB8" s="100"/>
      <c r="AC8" s="91"/>
      <c r="AD8" s="100"/>
      <c r="AE8" s="91"/>
      <c r="AF8" s="100"/>
      <c r="AG8" s="91"/>
      <c r="AH8" s="91"/>
      <c r="AI8" s="100"/>
      <c r="AJ8" s="91"/>
      <c r="AK8" s="91"/>
    </row>
    <row r="9" spans="1:50">
      <c r="A9" s="83"/>
      <c r="B9" s="84"/>
      <c r="C9" s="84"/>
      <c r="D9" s="84"/>
      <c r="E9" s="84"/>
      <c r="F9" s="84"/>
      <c r="G9" s="84"/>
      <c r="H9" s="84"/>
      <c r="I9" s="84"/>
      <c r="J9" s="14"/>
      <c r="K9" s="13"/>
    </row>
    <row r="10" spans="1:50">
      <c r="A10" s="15"/>
      <c r="B10" s="11"/>
      <c r="C10" s="85"/>
      <c r="D10" s="85"/>
      <c r="E10" s="11"/>
      <c r="F10" s="11"/>
      <c r="G10" s="11"/>
      <c r="H10" s="11"/>
      <c r="I10" s="11"/>
      <c r="K10" s="13"/>
    </row>
    <row r="11" spans="1:50">
      <c r="A11" s="10"/>
      <c r="B11" s="10"/>
      <c r="C11" s="10"/>
      <c r="D11" s="10"/>
      <c r="E11" s="10"/>
      <c r="F11" s="10"/>
      <c r="G11" s="10"/>
      <c r="H11" s="10"/>
      <c r="I11" s="10"/>
      <c r="K11" s="13"/>
    </row>
    <row r="12" spans="1:50">
      <c r="A12" s="12"/>
      <c r="B12" s="12"/>
      <c r="C12" s="12"/>
      <c r="D12" s="12"/>
      <c r="E12" s="12"/>
      <c r="F12" s="12"/>
      <c r="G12" s="12"/>
      <c r="H12" s="12"/>
      <c r="I12" s="12"/>
    </row>
    <row r="13" spans="1:50">
      <c r="A13" s="12"/>
      <c r="B13" s="12"/>
      <c r="C13" s="12"/>
      <c r="D13" s="12"/>
      <c r="E13" s="12"/>
      <c r="F13" s="12"/>
      <c r="G13" s="12"/>
      <c r="H13" s="12"/>
      <c r="I13" s="12"/>
    </row>
    <row r="14" spans="1:50">
      <c r="A14" s="12"/>
      <c r="B14" s="12"/>
      <c r="C14" s="12"/>
      <c r="D14" s="12"/>
      <c r="E14" s="12"/>
      <c r="F14" s="12"/>
      <c r="G14" s="12"/>
      <c r="H14" s="12"/>
      <c r="I14" s="12"/>
    </row>
    <row r="15" spans="1:50">
      <c r="B15" s="7"/>
    </row>
    <row r="16" spans="1:50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</sheetData>
  <mergeCells count="5">
    <mergeCell ref="A3:B3"/>
    <mergeCell ref="A1:K2"/>
    <mergeCell ref="L1:L2"/>
    <mergeCell ref="A9:I9"/>
    <mergeCell ref="C10:D10"/>
  </mergeCells>
  <phoneticPr fontId="5" type="noConversion"/>
  <dataValidations count="2">
    <dataValidation type="whole" allowBlank="1" showInputMessage="1" showErrorMessage="1" sqref="G4:H8">
      <formula1>0</formula1>
      <formula2>9.99999999999999E+21</formula2>
    </dataValidation>
    <dataValidation type="whole" allowBlank="1" showInputMessage="1" showErrorMessage="1" sqref="F4:F8">
      <formula1>0</formula1>
      <formula2>9.99999999999999E+22</formula2>
    </dataValidation>
  </dataValidations>
  <pageMargins left="0.78740157480314965" right="0.78740157480314965" top="0.98425196850393704" bottom="0.98425196850393704" header="0.51181102362204722" footer="0.51181102362204722"/>
  <pageSetup paperSize="9" scale="81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2093"/>
  <sheetViews>
    <sheetView zoomScaleNormal="100" workbookViewId="0">
      <selection activeCell="J35" sqref="J35"/>
    </sheetView>
  </sheetViews>
  <sheetFormatPr defaultRowHeight="12.75"/>
  <cols>
    <col min="1" max="2" width="9.140625" style="2"/>
    <col min="3" max="3" width="12.7109375" style="2" customWidth="1"/>
    <col min="4" max="4" width="16.7109375" style="2" customWidth="1"/>
    <col min="5" max="5" width="26.140625" style="2" customWidth="1"/>
    <col min="6" max="6" width="13.5703125" style="2" customWidth="1"/>
    <col min="7" max="8" width="12.7109375" style="5" customWidth="1"/>
    <col min="9" max="9" width="5.7109375" style="2" customWidth="1"/>
    <col min="10" max="10" width="15.85546875" style="1" customWidth="1"/>
    <col min="11" max="11" width="12.7109375" style="1" customWidth="1"/>
    <col min="12" max="12" width="15.140625" customWidth="1"/>
    <col min="13" max="13" width="9.140625" style="6"/>
    <col min="14" max="14" width="65" style="6" customWidth="1"/>
    <col min="15" max="15" width="11.7109375" style="6" customWidth="1"/>
    <col min="16" max="16" width="12.140625" style="6" customWidth="1"/>
    <col min="17" max="17" width="17.140625" style="6" customWidth="1"/>
    <col min="18" max="18" width="9.140625" style="6" customWidth="1"/>
    <col min="19" max="19" width="12.5703125" style="6" customWidth="1"/>
    <col min="20" max="21" width="9.140625" style="6" customWidth="1"/>
    <col min="22" max="22" width="12.85546875" style="6" customWidth="1"/>
    <col min="23" max="23" width="14" style="6" customWidth="1"/>
    <col min="24" max="24" width="16" style="6" customWidth="1"/>
    <col min="25" max="25" width="53.85546875" style="6" bestFit="1" customWidth="1"/>
    <col min="26" max="32" width="9.140625" style="6"/>
    <col min="33" max="33" width="17.42578125" style="6" customWidth="1"/>
    <col min="34" max="59" width="9.140625" style="6"/>
  </cols>
  <sheetData>
    <row r="1" spans="1:35" s="4" customFormat="1" ht="15.75" customHeight="1">
      <c r="A1" s="77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1"/>
      <c r="N1" s="6"/>
      <c r="O1" s="97"/>
      <c r="P1" s="6"/>
      <c r="Q1" s="6"/>
      <c r="R1" s="6"/>
      <c r="S1" s="65"/>
      <c r="T1" s="6"/>
      <c r="U1" s="6"/>
      <c r="V1" s="6"/>
      <c r="W1" s="6"/>
      <c r="X1" s="6"/>
    </row>
    <row r="2" spans="1:35" s="4" customFormat="1" ht="12.75" customHeight="1" thickBot="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  <c r="N2" s="6"/>
      <c r="O2" s="6"/>
      <c r="P2" s="6"/>
      <c r="Q2" s="6"/>
      <c r="R2" s="6"/>
      <c r="S2" s="65"/>
      <c r="T2" s="6"/>
      <c r="U2" s="6"/>
      <c r="V2" s="6"/>
      <c r="W2" s="6"/>
      <c r="X2" s="6"/>
    </row>
    <row r="3" spans="1:35" s="4" customFormat="1" ht="51" customHeight="1">
      <c r="A3" s="89" t="s">
        <v>8</v>
      </c>
      <c r="B3" s="90"/>
      <c r="C3" s="60" t="s">
        <v>0</v>
      </c>
      <c r="D3" s="60" t="s">
        <v>1</v>
      </c>
      <c r="E3" s="60" t="s">
        <v>2</v>
      </c>
      <c r="F3" s="16" t="s">
        <v>6</v>
      </c>
      <c r="G3" s="16" t="s">
        <v>3</v>
      </c>
      <c r="H3" s="16" t="s">
        <v>13</v>
      </c>
      <c r="I3" s="60" t="s">
        <v>4</v>
      </c>
      <c r="J3" s="16" t="s">
        <v>10</v>
      </c>
      <c r="K3" s="16" t="s">
        <v>9</v>
      </c>
      <c r="L3" s="61" t="s">
        <v>5</v>
      </c>
      <c r="N3" s="98"/>
      <c r="O3" s="98"/>
      <c r="P3" s="98"/>
      <c r="Q3" s="98"/>
      <c r="R3" s="98"/>
      <c r="S3" s="99"/>
      <c r="T3" s="98"/>
      <c r="U3" s="98"/>
      <c r="V3" s="98"/>
      <c r="W3" s="98"/>
      <c r="X3" s="6"/>
      <c r="Y3" s="98"/>
      <c r="Z3" s="98"/>
      <c r="AA3" s="98"/>
      <c r="AB3" s="98"/>
      <c r="AC3" s="98"/>
      <c r="AD3" s="99"/>
      <c r="AE3" s="98"/>
      <c r="AF3" s="98"/>
      <c r="AG3" s="98"/>
      <c r="AH3" s="98"/>
      <c r="AI3" s="98"/>
    </row>
    <row r="4" spans="1:35" s="6" customFormat="1" ht="25.5">
      <c r="A4" s="47">
        <v>7114</v>
      </c>
      <c r="B4" s="92" t="s">
        <v>186</v>
      </c>
      <c r="C4" s="21" t="s">
        <v>82</v>
      </c>
      <c r="D4" s="21" t="s">
        <v>92</v>
      </c>
      <c r="E4" s="21" t="s">
        <v>93</v>
      </c>
      <c r="F4" s="31">
        <v>4</v>
      </c>
      <c r="G4" s="31">
        <v>78</v>
      </c>
      <c r="H4" s="27">
        <v>4223031</v>
      </c>
      <c r="I4" s="26">
        <v>27</v>
      </c>
      <c r="J4" s="31">
        <v>85000</v>
      </c>
      <c r="K4" s="54">
        <f>+H4+J4</f>
        <v>4308031</v>
      </c>
      <c r="L4" s="44">
        <v>8703321900</v>
      </c>
      <c r="N4" s="68"/>
      <c r="O4" s="69"/>
      <c r="P4" s="68"/>
      <c r="Q4" s="69"/>
      <c r="R4" s="68"/>
      <c r="S4" s="69"/>
      <c r="T4" s="68"/>
      <c r="U4" s="68"/>
      <c r="V4" s="68"/>
      <c r="W4" s="68"/>
      <c r="Y4" s="91"/>
      <c r="Z4" s="100"/>
      <c r="AA4" s="91"/>
      <c r="AB4" s="100"/>
      <c r="AC4" s="91"/>
      <c r="AD4" s="100"/>
      <c r="AE4" s="91"/>
      <c r="AF4" s="91"/>
      <c r="AG4" s="100"/>
      <c r="AH4" s="91"/>
    </row>
    <row r="5" spans="1:35" s="6" customFormat="1" ht="13.5" customHeight="1" thickBot="1">
      <c r="A5" s="47">
        <v>7114</v>
      </c>
      <c r="B5" s="96" t="s">
        <v>187</v>
      </c>
      <c r="C5" s="28" t="s">
        <v>82</v>
      </c>
      <c r="D5" s="28" t="s">
        <v>92</v>
      </c>
      <c r="E5" s="28" t="s">
        <v>94</v>
      </c>
      <c r="F5" s="32">
        <v>4</v>
      </c>
      <c r="G5" s="32">
        <v>78</v>
      </c>
      <c r="H5" s="30">
        <v>4297834</v>
      </c>
      <c r="I5" s="29">
        <v>27</v>
      </c>
      <c r="J5" s="32">
        <v>85000</v>
      </c>
      <c r="K5" s="57">
        <f>+H5+J5</f>
        <v>4382834</v>
      </c>
      <c r="L5" s="45">
        <v>8703321900</v>
      </c>
      <c r="N5" s="68"/>
      <c r="O5" s="69"/>
      <c r="P5" s="68"/>
      <c r="Q5" s="69"/>
      <c r="R5" s="68"/>
      <c r="S5" s="69"/>
      <c r="T5" s="68"/>
      <c r="U5" s="68"/>
      <c r="V5" s="68"/>
      <c r="W5" s="68"/>
      <c r="Y5" s="91"/>
      <c r="Z5" s="100"/>
      <c r="AA5" s="91"/>
      <c r="AB5" s="100"/>
      <c r="AC5" s="91"/>
      <c r="AD5" s="100"/>
      <c r="AE5" s="91"/>
      <c r="AF5" s="91"/>
      <c r="AG5" s="100"/>
      <c r="AH5" s="91"/>
    </row>
    <row r="6" spans="1:35">
      <c r="A6" s="83"/>
      <c r="B6" s="84"/>
      <c r="C6" s="84"/>
      <c r="D6" s="84"/>
      <c r="E6" s="84"/>
      <c r="F6" s="84"/>
      <c r="G6" s="84"/>
      <c r="H6" s="84"/>
      <c r="I6" s="84"/>
      <c r="J6" s="14"/>
      <c r="K6" s="13"/>
    </row>
    <row r="7" spans="1:35">
      <c r="A7" s="15"/>
      <c r="B7" s="11"/>
      <c r="C7" s="85"/>
      <c r="D7" s="85"/>
      <c r="E7" s="11"/>
      <c r="F7" s="11"/>
      <c r="G7" s="11"/>
      <c r="H7" s="11"/>
      <c r="I7" s="11"/>
      <c r="K7" s="13"/>
    </row>
    <row r="8" spans="1:35">
      <c r="A8" s="10"/>
      <c r="B8" s="10"/>
      <c r="C8" s="10"/>
      <c r="D8" s="10"/>
      <c r="E8" s="10"/>
      <c r="F8" s="10"/>
      <c r="G8" s="10"/>
      <c r="H8" s="10"/>
      <c r="I8" s="10"/>
      <c r="K8" s="13"/>
    </row>
    <row r="9" spans="1:35">
      <c r="A9" s="12"/>
      <c r="B9" s="12"/>
      <c r="C9" s="12"/>
      <c r="D9" s="12"/>
      <c r="E9" s="12"/>
      <c r="F9" s="12"/>
      <c r="G9" s="12"/>
      <c r="H9" s="12"/>
      <c r="I9" s="12"/>
    </row>
    <row r="10" spans="1:35">
      <c r="A10" s="12"/>
      <c r="B10" s="12"/>
      <c r="C10" s="12"/>
      <c r="D10" s="12"/>
      <c r="E10" s="12"/>
      <c r="F10" s="12"/>
      <c r="G10" s="12"/>
      <c r="H10" s="12"/>
      <c r="I10" s="12"/>
    </row>
    <row r="11" spans="1:35">
      <c r="A11" s="12"/>
      <c r="B11" s="12"/>
      <c r="C11" s="12"/>
      <c r="D11" s="12"/>
      <c r="E11" s="12"/>
      <c r="F11" s="12"/>
      <c r="G11" s="12"/>
      <c r="H11" s="12"/>
      <c r="I11" s="12"/>
    </row>
    <row r="12" spans="1:35">
      <c r="B12" s="7"/>
    </row>
    <row r="13" spans="1:35">
      <c r="B13" s="7"/>
    </row>
    <row r="14" spans="1:35">
      <c r="B14" s="7"/>
    </row>
    <row r="15" spans="1:35">
      <c r="B15" s="7"/>
    </row>
    <row r="16" spans="1:35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</sheetData>
  <mergeCells count="5">
    <mergeCell ref="A1:K2"/>
    <mergeCell ref="L1:L2"/>
    <mergeCell ref="A3:B3"/>
    <mergeCell ref="A6:I6"/>
    <mergeCell ref="C7:D7"/>
  </mergeCells>
  <dataValidations count="2">
    <dataValidation type="whole" allowBlank="1" showInputMessage="1" showErrorMessage="1" sqref="G4:H5">
      <formula1>0</formula1>
      <formula2>9.99999999999999E+21</formula2>
    </dataValidation>
    <dataValidation type="whole" allowBlank="1" showInputMessage="1" showErrorMessage="1" sqref="F4:F5">
      <formula1>0</formula1>
      <formula2>9.99999999999999E+22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2101"/>
  <sheetViews>
    <sheetView zoomScaleNormal="100" workbookViewId="0">
      <selection activeCell="J21" sqref="J21"/>
    </sheetView>
  </sheetViews>
  <sheetFormatPr defaultRowHeight="12.75"/>
  <cols>
    <col min="1" max="2" width="9.140625" style="2"/>
    <col min="3" max="3" width="12.7109375" style="2" customWidth="1"/>
    <col min="4" max="4" width="16.7109375" style="2" customWidth="1"/>
    <col min="5" max="5" width="26.140625" style="2" customWidth="1"/>
    <col min="6" max="6" width="13.5703125" style="2" customWidth="1"/>
    <col min="7" max="8" width="12.7109375" style="5" customWidth="1"/>
    <col min="9" max="9" width="5.7109375" style="2" customWidth="1"/>
    <col min="10" max="10" width="15.85546875" style="1" customWidth="1"/>
    <col min="11" max="11" width="12.7109375" style="1" customWidth="1"/>
    <col min="12" max="12" width="15.140625" customWidth="1"/>
    <col min="13" max="13" width="9.140625" style="6"/>
    <col min="14" max="14" width="65" style="6" customWidth="1"/>
    <col min="15" max="15" width="11.7109375" style="6" customWidth="1"/>
    <col min="16" max="16" width="12.140625" style="6" customWidth="1"/>
    <col min="17" max="17" width="17.140625" style="6" customWidth="1"/>
    <col min="18" max="18" width="9.140625" style="6" customWidth="1"/>
    <col min="19" max="19" width="12.5703125" style="6" customWidth="1"/>
    <col min="20" max="21" width="9.140625" style="6" customWidth="1"/>
    <col min="22" max="22" width="12.85546875" style="6" customWidth="1"/>
    <col min="23" max="23" width="14" style="6" customWidth="1"/>
    <col min="24" max="24" width="16" style="6" customWidth="1"/>
    <col min="25" max="25" width="53.85546875" style="6" bestFit="1" customWidth="1"/>
    <col min="26" max="32" width="9.140625" style="6"/>
    <col min="33" max="33" width="17.85546875" style="6" customWidth="1"/>
    <col min="34" max="37" width="9.140625" style="6"/>
    <col min="38" max="38" width="18.5703125" style="6" customWidth="1"/>
    <col min="39" max="50" width="9.140625" style="6"/>
  </cols>
  <sheetData>
    <row r="1" spans="1:48" ht="12.75" customHeight="1">
      <c r="A1" s="77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81"/>
      <c r="O1" s="97"/>
      <c r="S1" s="65"/>
    </row>
    <row r="2" spans="1:48" ht="12.7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  <c r="S2" s="65"/>
    </row>
    <row r="3" spans="1:48" ht="51">
      <c r="A3" s="75" t="s">
        <v>8</v>
      </c>
      <c r="B3" s="76"/>
      <c r="C3" s="8" t="s">
        <v>0</v>
      </c>
      <c r="D3" s="8" t="s">
        <v>1</v>
      </c>
      <c r="E3" s="8" t="s">
        <v>2</v>
      </c>
      <c r="F3" s="9" t="s">
        <v>6</v>
      </c>
      <c r="G3" s="9" t="s">
        <v>3</v>
      </c>
      <c r="H3" s="17" t="s">
        <v>13</v>
      </c>
      <c r="I3" s="8" t="s">
        <v>4</v>
      </c>
      <c r="J3" s="9" t="s">
        <v>10</v>
      </c>
      <c r="K3" s="9" t="s">
        <v>9</v>
      </c>
      <c r="L3" s="46" t="s">
        <v>5</v>
      </c>
      <c r="N3" s="98"/>
      <c r="O3" s="98"/>
      <c r="P3" s="98"/>
      <c r="Q3" s="98"/>
      <c r="R3" s="98"/>
      <c r="S3" s="99"/>
      <c r="T3" s="98"/>
      <c r="U3" s="98"/>
      <c r="V3" s="98"/>
      <c r="W3" s="98"/>
      <c r="Y3" s="98"/>
      <c r="Z3" s="98"/>
      <c r="AA3" s="98"/>
      <c r="AB3" s="98"/>
      <c r="AC3" s="98"/>
      <c r="AD3" s="99"/>
      <c r="AE3" s="98"/>
      <c r="AF3" s="98"/>
      <c r="AG3" s="98"/>
      <c r="AH3" s="98"/>
      <c r="AI3" s="98"/>
      <c r="AL3" s="98"/>
      <c r="AM3" s="98"/>
      <c r="AN3" s="98"/>
      <c r="AO3" s="98"/>
      <c r="AP3" s="98"/>
      <c r="AQ3" s="99"/>
      <c r="AR3" s="98"/>
      <c r="AS3" s="98"/>
      <c r="AT3" s="98"/>
      <c r="AU3" s="98"/>
      <c r="AV3" s="98"/>
    </row>
    <row r="4" spans="1:48" ht="25.5">
      <c r="A4" s="47">
        <v>7114</v>
      </c>
      <c r="B4" s="92" t="s">
        <v>188</v>
      </c>
      <c r="C4" s="21" t="s">
        <v>48</v>
      </c>
      <c r="D4" s="21" t="s">
        <v>57</v>
      </c>
      <c r="E4" s="21" t="s">
        <v>29</v>
      </c>
      <c r="F4" s="31">
        <v>5</v>
      </c>
      <c r="G4" s="31">
        <v>118</v>
      </c>
      <c r="H4" s="31">
        <v>4865000</v>
      </c>
      <c r="I4" s="26">
        <v>27</v>
      </c>
      <c r="J4" s="31">
        <v>135000</v>
      </c>
      <c r="K4" s="31">
        <v>5000000</v>
      </c>
      <c r="L4" s="44">
        <v>8703231904</v>
      </c>
      <c r="M4" s="70"/>
      <c r="O4" s="66"/>
      <c r="Q4" s="66"/>
      <c r="S4" s="66"/>
      <c r="Y4" s="91"/>
      <c r="Z4" s="100"/>
      <c r="AA4" s="91"/>
      <c r="AB4" s="100"/>
      <c r="AC4" s="91"/>
      <c r="AD4" s="100"/>
      <c r="AE4" s="91"/>
      <c r="AF4" s="91"/>
      <c r="AG4" s="100"/>
      <c r="AH4" s="91"/>
    </row>
    <row r="5" spans="1:48" ht="25.5">
      <c r="A5" s="47">
        <v>7114</v>
      </c>
      <c r="B5" s="92" t="s">
        <v>189</v>
      </c>
      <c r="C5" s="21" t="s">
        <v>48</v>
      </c>
      <c r="D5" s="21" t="s">
        <v>57</v>
      </c>
      <c r="E5" s="21" t="s">
        <v>29</v>
      </c>
      <c r="F5" s="31">
        <v>5</v>
      </c>
      <c r="G5" s="31">
        <v>118</v>
      </c>
      <c r="H5" s="31">
        <v>4865000</v>
      </c>
      <c r="I5" s="26">
        <v>27</v>
      </c>
      <c r="J5" s="31">
        <v>135000</v>
      </c>
      <c r="K5" s="31">
        <v>5000000</v>
      </c>
      <c r="L5" s="44">
        <v>8703321902</v>
      </c>
      <c r="M5" s="70"/>
      <c r="O5" s="66"/>
      <c r="Q5" s="66"/>
      <c r="S5" s="66"/>
      <c r="Y5" s="91"/>
      <c r="Z5" s="100"/>
      <c r="AA5" s="91"/>
      <c r="AB5" s="100"/>
      <c r="AC5" s="91"/>
      <c r="AD5" s="100"/>
      <c r="AE5" s="91"/>
      <c r="AF5" s="91"/>
      <c r="AG5" s="100"/>
      <c r="AH5" s="91"/>
    </row>
    <row r="6" spans="1:48" ht="25.5">
      <c r="A6" s="47">
        <v>7114</v>
      </c>
      <c r="B6" s="92" t="s">
        <v>190</v>
      </c>
      <c r="C6" s="21" t="s">
        <v>48</v>
      </c>
      <c r="D6" s="21" t="s">
        <v>58</v>
      </c>
      <c r="E6" s="21" t="s">
        <v>29</v>
      </c>
      <c r="F6" s="31">
        <v>5</v>
      </c>
      <c r="G6" s="31">
        <v>81</v>
      </c>
      <c r="H6" s="31">
        <v>4865000</v>
      </c>
      <c r="I6" s="26">
        <v>27</v>
      </c>
      <c r="J6" s="31">
        <v>135000</v>
      </c>
      <c r="K6" s="31">
        <v>5000000</v>
      </c>
      <c r="L6" s="44">
        <v>8703231904</v>
      </c>
      <c r="M6" s="70"/>
      <c r="O6" s="66"/>
      <c r="Q6" s="66"/>
      <c r="S6" s="66"/>
      <c r="Y6" s="91"/>
      <c r="Z6" s="100"/>
      <c r="AA6" s="91"/>
      <c r="AB6" s="100"/>
      <c r="AC6" s="91"/>
      <c r="AD6" s="100"/>
      <c r="AE6" s="91"/>
      <c r="AF6" s="91"/>
      <c r="AG6" s="100"/>
      <c r="AH6" s="91"/>
    </row>
    <row r="7" spans="1:48" ht="25.5">
      <c r="A7" s="47">
        <v>7114</v>
      </c>
      <c r="B7" s="92" t="s">
        <v>191</v>
      </c>
      <c r="C7" s="21" t="s">
        <v>48</v>
      </c>
      <c r="D7" s="21" t="s">
        <v>58</v>
      </c>
      <c r="E7" s="21" t="s">
        <v>29</v>
      </c>
      <c r="F7" s="31">
        <v>5</v>
      </c>
      <c r="G7" s="31">
        <v>81</v>
      </c>
      <c r="H7" s="31">
        <v>4865000</v>
      </c>
      <c r="I7" s="26">
        <v>27</v>
      </c>
      <c r="J7" s="31">
        <v>135000</v>
      </c>
      <c r="K7" s="31">
        <v>5000000</v>
      </c>
      <c r="L7" s="44">
        <v>8703321902</v>
      </c>
      <c r="M7" s="70"/>
      <c r="O7" s="66"/>
      <c r="Q7" s="66"/>
      <c r="S7" s="66"/>
      <c r="Y7" s="91"/>
      <c r="Z7" s="100"/>
      <c r="AA7" s="91"/>
      <c r="AB7" s="100"/>
      <c r="AC7" s="91"/>
      <c r="AD7" s="100"/>
      <c r="AE7" s="91"/>
      <c r="AF7" s="91"/>
      <c r="AG7" s="100"/>
      <c r="AH7" s="91"/>
    </row>
    <row r="8" spans="1:48" ht="25.5">
      <c r="A8" s="47">
        <v>7114</v>
      </c>
      <c r="B8" s="92" t="s">
        <v>192</v>
      </c>
      <c r="C8" s="21" t="s">
        <v>82</v>
      </c>
      <c r="D8" s="21" t="s">
        <v>95</v>
      </c>
      <c r="E8" s="21" t="s">
        <v>96</v>
      </c>
      <c r="F8" s="31">
        <v>5</v>
      </c>
      <c r="G8" s="31">
        <v>88</v>
      </c>
      <c r="H8" s="31">
        <v>3795276</v>
      </c>
      <c r="I8" s="26">
        <v>27</v>
      </c>
      <c r="J8" s="31">
        <v>85000</v>
      </c>
      <c r="K8" s="54">
        <f t="shared" ref="K8:K13" si="0">+H8+J8</f>
        <v>3880276</v>
      </c>
      <c r="L8" s="102">
        <v>8703231900</v>
      </c>
      <c r="M8" s="70"/>
      <c r="O8" s="66"/>
      <c r="Q8" s="66"/>
      <c r="S8" s="66"/>
      <c r="Y8" s="91"/>
      <c r="Z8" s="100"/>
      <c r="AA8" s="91"/>
      <c r="AB8" s="100"/>
      <c r="AC8" s="91"/>
      <c r="AD8" s="100"/>
      <c r="AE8" s="91"/>
      <c r="AF8" s="91"/>
      <c r="AG8" s="100"/>
      <c r="AH8" s="91"/>
    </row>
    <row r="9" spans="1:48" ht="25.5">
      <c r="A9" s="47">
        <v>7114</v>
      </c>
      <c r="B9" s="92" t="s">
        <v>193</v>
      </c>
      <c r="C9" s="21" t="s">
        <v>82</v>
      </c>
      <c r="D9" s="21" t="s">
        <v>95</v>
      </c>
      <c r="E9" s="21" t="s">
        <v>97</v>
      </c>
      <c r="F9" s="31">
        <v>5</v>
      </c>
      <c r="G9" s="31">
        <v>88</v>
      </c>
      <c r="H9" s="31">
        <v>3870079</v>
      </c>
      <c r="I9" s="26">
        <v>27</v>
      </c>
      <c r="J9" s="31">
        <v>85000</v>
      </c>
      <c r="K9" s="54">
        <f t="shared" si="0"/>
        <v>3955079</v>
      </c>
      <c r="L9" s="44">
        <v>8703231900</v>
      </c>
      <c r="M9" s="70"/>
      <c r="O9" s="66"/>
      <c r="Q9" s="66"/>
      <c r="S9" s="66"/>
      <c r="Y9" s="91"/>
      <c r="Z9" s="100"/>
      <c r="AA9" s="91"/>
      <c r="AB9" s="100"/>
      <c r="AC9" s="91"/>
      <c r="AD9" s="100"/>
      <c r="AE9" s="91"/>
      <c r="AF9" s="91"/>
      <c r="AG9" s="100"/>
      <c r="AH9" s="91"/>
    </row>
    <row r="10" spans="1:48" ht="25.5">
      <c r="A10" s="47">
        <v>7114</v>
      </c>
      <c r="B10" s="92" t="s">
        <v>194</v>
      </c>
      <c r="C10" s="21" t="s">
        <v>82</v>
      </c>
      <c r="D10" s="21" t="s">
        <v>95</v>
      </c>
      <c r="E10" s="21" t="s">
        <v>98</v>
      </c>
      <c r="F10" s="31">
        <v>5</v>
      </c>
      <c r="G10" s="31">
        <v>88</v>
      </c>
      <c r="H10" s="31">
        <v>4676542.5196850393</v>
      </c>
      <c r="I10" s="26">
        <v>27</v>
      </c>
      <c r="J10" s="31">
        <v>85000</v>
      </c>
      <c r="K10" s="54">
        <f t="shared" si="0"/>
        <v>4761542.5196850393</v>
      </c>
      <c r="L10" s="44">
        <v>8703231900</v>
      </c>
      <c r="M10" s="70"/>
      <c r="O10" s="66"/>
      <c r="Q10" s="66"/>
      <c r="S10" s="66"/>
      <c r="Y10" s="91"/>
      <c r="Z10" s="100"/>
      <c r="AA10" s="91"/>
      <c r="AB10" s="100"/>
      <c r="AC10" s="91"/>
      <c r="AD10" s="100"/>
      <c r="AE10" s="91"/>
      <c r="AF10" s="91"/>
      <c r="AG10" s="100"/>
      <c r="AH10" s="91"/>
    </row>
    <row r="11" spans="1:48" ht="25.5">
      <c r="A11" s="47">
        <v>7114</v>
      </c>
      <c r="B11" s="92" t="s">
        <v>195</v>
      </c>
      <c r="C11" s="21" t="s">
        <v>82</v>
      </c>
      <c r="D11" s="21" t="s">
        <v>95</v>
      </c>
      <c r="E11" s="21" t="s">
        <v>99</v>
      </c>
      <c r="F11" s="31">
        <v>5</v>
      </c>
      <c r="G11" s="31">
        <v>88</v>
      </c>
      <c r="H11" s="31">
        <v>4751345.6692913389</v>
      </c>
      <c r="I11" s="26">
        <v>27</v>
      </c>
      <c r="J11" s="31">
        <v>85000</v>
      </c>
      <c r="K11" s="54">
        <f t="shared" si="0"/>
        <v>4836345.6692913389</v>
      </c>
      <c r="L11" s="44">
        <v>8703231900</v>
      </c>
      <c r="M11" s="70"/>
      <c r="O11" s="66"/>
      <c r="Q11" s="66"/>
      <c r="S11" s="66"/>
      <c r="Y11" s="91"/>
      <c r="Z11" s="100"/>
      <c r="AA11" s="91"/>
      <c r="AB11" s="100"/>
      <c r="AC11" s="91"/>
      <c r="AD11" s="100"/>
      <c r="AE11" s="91"/>
      <c r="AF11" s="91"/>
      <c r="AG11" s="100"/>
      <c r="AH11" s="91"/>
    </row>
    <row r="12" spans="1:48" ht="25.5">
      <c r="A12" s="47">
        <v>7114</v>
      </c>
      <c r="B12" s="92" t="s">
        <v>196</v>
      </c>
      <c r="C12" s="21" t="s">
        <v>82</v>
      </c>
      <c r="D12" s="21" t="s">
        <v>95</v>
      </c>
      <c r="E12" s="21" t="s">
        <v>100</v>
      </c>
      <c r="F12" s="31">
        <v>5</v>
      </c>
      <c r="G12" s="31">
        <v>88</v>
      </c>
      <c r="H12" s="31">
        <v>4755282.6771653546</v>
      </c>
      <c r="I12" s="26">
        <v>27</v>
      </c>
      <c r="J12" s="31">
        <v>85000</v>
      </c>
      <c r="K12" s="54">
        <f t="shared" si="0"/>
        <v>4840282.6771653546</v>
      </c>
      <c r="L12" s="44">
        <v>8703231900</v>
      </c>
      <c r="M12" s="70"/>
      <c r="O12" s="66"/>
      <c r="Q12" s="66"/>
      <c r="S12" s="66"/>
      <c r="Y12" s="91"/>
      <c r="Z12" s="100"/>
      <c r="AA12" s="91"/>
      <c r="AB12" s="100"/>
      <c r="AC12" s="91"/>
      <c r="AD12" s="100"/>
      <c r="AE12" s="91"/>
      <c r="AF12" s="91"/>
      <c r="AG12" s="100"/>
      <c r="AH12" s="91"/>
    </row>
    <row r="13" spans="1:48" ht="25.5">
      <c r="A13" s="47">
        <v>7114</v>
      </c>
      <c r="B13" s="92" t="s">
        <v>197</v>
      </c>
      <c r="C13" s="21" t="s">
        <v>82</v>
      </c>
      <c r="D13" s="21" t="s">
        <v>95</v>
      </c>
      <c r="E13" s="21" t="s">
        <v>101</v>
      </c>
      <c r="F13" s="31">
        <v>5</v>
      </c>
      <c r="G13" s="31">
        <v>88</v>
      </c>
      <c r="H13" s="31">
        <v>4830085.8267716533</v>
      </c>
      <c r="I13" s="26">
        <v>27</v>
      </c>
      <c r="J13" s="31">
        <v>85000</v>
      </c>
      <c r="K13" s="54">
        <f t="shared" si="0"/>
        <v>4915085.8267716533</v>
      </c>
      <c r="L13" s="44">
        <v>8703231900</v>
      </c>
      <c r="M13" s="70"/>
      <c r="O13" s="66"/>
      <c r="Q13" s="66"/>
      <c r="S13" s="66"/>
      <c r="Y13" s="91"/>
      <c r="Z13" s="100"/>
      <c r="AA13" s="91"/>
      <c r="AB13" s="100"/>
      <c r="AC13" s="91"/>
      <c r="AD13" s="100"/>
      <c r="AE13" s="91"/>
      <c r="AF13" s="91"/>
      <c r="AG13" s="100"/>
      <c r="AH13" s="91"/>
    </row>
    <row r="14" spans="1:48" ht="26.25" thickBot="1">
      <c r="A14" s="47">
        <v>7114</v>
      </c>
      <c r="B14" s="92" t="s">
        <v>198</v>
      </c>
      <c r="C14" s="28" t="s">
        <v>110</v>
      </c>
      <c r="D14" s="29" t="s">
        <v>111</v>
      </c>
      <c r="E14" s="28" t="s">
        <v>29</v>
      </c>
      <c r="F14" s="32">
        <v>5</v>
      </c>
      <c r="G14" s="32">
        <v>118</v>
      </c>
      <c r="H14" s="59">
        <f>K14-J14</f>
        <v>4935000</v>
      </c>
      <c r="I14" s="29">
        <v>27</v>
      </c>
      <c r="J14" s="32">
        <v>65000</v>
      </c>
      <c r="K14" s="58">
        <v>5000000</v>
      </c>
      <c r="L14" s="45">
        <v>8703221002</v>
      </c>
      <c r="M14" s="70"/>
      <c r="N14" s="101"/>
      <c r="O14" s="66"/>
      <c r="Q14" s="66"/>
      <c r="S14" s="66"/>
      <c r="Y14" s="91"/>
      <c r="Z14" s="100"/>
      <c r="AA14" s="91"/>
      <c r="AB14" s="100"/>
      <c r="AC14" s="91"/>
      <c r="AD14" s="100"/>
      <c r="AE14" s="91"/>
      <c r="AF14" s="91"/>
      <c r="AG14" s="100"/>
      <c r="AH14" s="91"/>
    </row>
    <row r="15" spans="1:48">
      <c r="A15" s="15"/>
      <c r="B15" s="11"/>
      <c r="C15" s="85"/>
      <c r="D15" s="85"/>
      <c r="E15" s="11"/>
      <c r="F15" s="11"/>
      <c r="G15" s="11"/>
      <c r="H15" s="11"/>
      <c r="I15" s="11"/>
      <c r="K15" s="13"/>
    </row>
    <row r="16" spans="1:48">
      <c r="A16" s="10"/>
      <c r="B16" s="10"/>
      <c r="C16" s="10"/>
      <c r="D16" s="10"/>
      <c r="E16" s="10"/>
      <c r="F16" s="10"/>
      <c r="G16" s="10"/>
      <c r="H16" s="10"/>
      <c r="I16" s="10"/>
      <c r="K16" s="13"/>
    </row>
    <row r="17" spans="1:9">
      <c r="A17" s="12"/>
      <c r="B17" s="12"/>
      <c r="C17" s="12"/>
      <c r="D17" s="12"/>
      <c r="E17" s="12"/>
      <c r="F17" s="12"/>
      <c r="G17" s="12"/>
      <c r="H17" s="12"/>
      <c r="I17" s="12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>
      <c r="A19" s="12"/>
      <c r="B19" s="12"/>
      <c r="C19" s="12"/>
      <c r="D19" s="12"/>
      <c r="E19" s="12"/>
      <c r="F19" s="12"/>
      <c r="G19" s="12"/>
      <c r="H19" s="12"/>
      <c r="I19" s="12"/>
    </row>
    <row r="20" spans="1:9">
      <c r="B20" s="7"/>
    </row>
    <row r="21" spans="1:9">
      <c r="B21" s="7"/>
    </row>
    <row r="22" spans="1:9">
      <c r="B22" s="7"/>
    </row>
    <row r="23" spans="1:9">
      <c r="B23" s="7"/>
    </row>
    <row r="24" spans="1:9">
      <c r="B24" s="7"/>
    </row>
    <row r="25" spans="1:9">
      <c r="B25" s="7"/>
    </row>
    <row r="26" spans="1:9">
      <c r="B26" s="7"/>
    </row>
    <row r="27" spans="1:9">
      <c r="B27" s="7"/>
    </row>
    <row r="28" spans="1:9">
      <c r="B28" s="7"/>
    </row>
    <row r="29" spans="1:9">
      <c r="B29" s="7"/>
    </row>
    <row r="30" spans="1:9">
      <c r="B30" s="7"/>
    </row>
    <row r="31" spans="1:9">
      <c r="B31" s="7"/>
    </row>
    <row r="32" spans="1:9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</sheetData>
  <mergeCells count="4">
    <mergeCell ref="A1:K2"/>
    <mergeCell ref="L1:L2"/>
    <mergeCell ref="A3:B3"/>
    <mergeCell ref="C15:D15"/>
  </mergeCells>
  <dataValidations count="2">
    <dataValidation type="whole" allowBlank="1" showInputMessage="1" showErrorMessage="1" sqref="G4:H13 G14 J14">
      <formula1>0</formula1>
      <formula2>9.99999999999999E+21</formula2>
    </dataValidation>
    <dataValidation type="whole" allowBlank="1" showInputMessage="1" showErrorMessage="1" sqref="F4:F14">
      <formula1>0</formula1>
      <formula2>9.99999999999999E+22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2126"/>
  <sheetViews>
    <sheetView workbookViewId="0">
      <selection activeCell="R15" sqref="R15"/>
    </sheetView>
  </sheetViews>
  <sheetFormatPr defaultRowHeight="12.75"/>
  <cols>
    <col min="1" max="1" width="9.140625" style="2"/>
    <col min="2" max="2" width="13.7109375" style="2" customWidth="1"/>
    <col min="3" max="3" width="12.7109375" style="2" customWidth="1"/>
    <col min="4" max="4" width="16.7109375" style="2" customWidth="1"/>
    <col min="5" max="5" width="33.7109375" style="2" customWidth="1"/>
    <col min="6" max="6" width="9.42578125" style="2" customWidth="1"/>
    <col min="7" max="7" width="12.85546875" style="2" customWidth="1"/>
    <col min="8" max="8" width="13.5703125" style="2" customWidth="1"/>
    <col min="9" max="10" width="12.7109375" style="5" customWidth="1"/>
    <col min="11" max="11" width="5.7109375" style="2" customWidth="1"/>
    <col min="12" max="12" width="15.85546875" style="1" customWidth="1"/>
    <col min="13" max="13" width="13.140625" style="1" customWidth="1"/>
    <col min="14" max="14" width="15.140625" customWidth="1"/>
    <col min="16" max="16" width="20.5703125" style="6" customWidth="1"/>
    <col min="17" max="17" width="11.7109375" style="6" customWidth="1"/>
    <col min="18" max="18" width="12.140625" style="6" customWidth="1"/>
    <col min="19" max="19" width="17.140625" style="6" customWidth="1"/>
    <col min="20" max="20" width="9.140625" style="6" customWidth="1"/>
    <col min="21" max="21" width="12.5703125" style="6" customWidth="1"/>
    <col min="22" max="23" width="9.140625" style="6" customWidth="1"/>
    <col min="24" max="24" width="12.85546875" style="6" customWidth="1"/>
    <col min="25" max="25" width="14" style="6" customWidth="1"/>
    <col min="26" max="26" width="16" style="6" customWidth="1"/>
    <col min="27" max="28" width="9.140625" style="6" customWidth="1"/>
    <col min="29" max="29" width="9.140625" style="6"/>
    <col min="30" max="30" width="57.85546875" style="6" bestFit="1" customWidth="1"/>
    <col min="31" max="55" width="9.140625" style="6"/>
  </cols>
  <sheetData>
    <row r="1" spans="1:53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81"/>
      <c r="Q1" s="97"/>
      <c r="U1" s="65"/>
    </row>
    <row r="2" spans="1:53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2"/>
      <c r="U2" s="65"/>
    </row>
    <row r="3" spans="1:53" ht="51">
      <c r="A3" s="75" t="s">
        <v>8</v>
      </c>
      <c r="B3" s="76"/>
      <c r="C3" s="8" t="s">
        <v>0</v>
      </c>
      <c r="D3" s="8" t="s">
        <v>1</v>
      </c>
      <c r="E3" s="8" t="s">
        <v>2</v>
      </c>
      <c r="F3" s="8" t="s">
        <v>67</v>
      </c>
      <c r="G3" s="8" t="s">
        <v>68</v>
      </c>
      <c r="H3" s="9" t="s">
        <v>6</v>
      </c>
      <c r="I3" s="9" t="s">
        <v>3</v>
      </c>
      <c r="J3" s="17" t="s">
        <v>13</v>
      </c>
      <c r="K3" s="8" t="s">
        <v>4</v>
      </c>
      <c r="L3" s="9" t="s">
        <v>10</v>
      </c>
      <c r="M3" s="9" t="s">
        <v>9</v>
      </c>
      <c r="N3" s="46" t="s">
        <v>5</v>
      </c>
      <c r="P3" s="98"/>
      <c r="Q3" s="98"/>
      <c r="R3" s="98"/>
      <c r="S3" s="98"/>
      <c r="T3" s="98"/>
      <c r="U3" s="99"/>
      <c r="V3" s="98"/>
      <c r="W3" s="98"/>
      <c r="X3" s="98"/>
      <c r="Y3" s="98"/>
      <c r="AD3" s="98"/>
      <c r="AE3" s="98"/>
      <c r="AF3" s="98"/>
      <c r="AG3" s="98"/>
      <c r="AH3" s="98"/>
      <c r="AI3" s="99"/>
      <c r="AJ3" s="98"/>
      <c r="AK3" s="98"/>
      <c r="AL3" s="98"/>
      <c r="AM3" s="98"/>
      <c r="AN3" s="98"/>
      <c r="AQ3" s="98"/>
      <c r="AR3" s="98"/>
      <c r="AS3" s="98"/>
      <c r="AT3" s="98"/>
      <c r="AU3" s="98"/>
      <c r="AV3" s="99"/>
      <c r="AW3" s="98"/>
      <c r="AX3" s="98"/>
      <c r="AY3" s="98"/>
      <c r="AZ3" s="98"/>
      <c r="BA3" s="98"/>
    </row>
    <row r="4" spans="1:53">
      <c r="A4" s="94">
        <v>7111</v>
      </c>
      <c r="B4" s="93" t="s">
        <v>137</v>
      </c>
      <c r="C4" s="21" t="s">
        <v>7</v>
      </c>
      <c r="D4" s="21" t="s">
        <v>59</v>
      </c>
      <c r="E4" s="21" t="s">
        <v>112</v>
      </c>
      <c r="F4" s="37" t="s">
        <v>60</v>
      </c>
      <c r="G4" s="26" t="s">
        <v>61</v>
      </c>
      <c r="H4" s="31">
        <v>8</v>
      </c>
      <c r="I4" s="31">
        <v>62</v>
      </c>
      <c r="J4" s="31">
        <v>9865000</v>
      </c>
      <c r="K4" s="26">
        <v>27</v>
      </c>
      <c r="L4" s="33">
        <v>135000</v>
      </c>
      <c r="M4" s="33">
        <v>10000000</v>
      </c>
      <c r="N4" s="44">
        <v>8703321902</v>
      </c>
      <c r="Q4" s="66"/>
      <c r="S4" s="66"/>
      <c r="U4" s="65"/>
      <c r="V4" s="65"/>
      <c r="AD4" s="91"/>
      <c r="AE4" s="100"/>
      <c r="AF4" s="91"/>
      <c r="AG4" s="100"/>
      <c r="AH4" s="91"/>
      <c r="AI4" s="100"/>
      <c r="AJ4" s="91"/>
      <c r="AK4" s="91"/>
      <c r="AL4" s="100"/>
      <c r="AM4" s="91"/>
      <c r="AN4" s="91"/>
    </row>
    <row r="5" spans="1:53">
      <c r="A5" s="94">
        <v>7111</v>
      </c>
      <c r="B5" s="93" t="s">
        <v>138</v>
      </c>
      <c r="C5" s="21" t="s">
        <v>7</v>
      </c>
      <c r="D5" s="21" t="s">
        <v>59</v>
      </c>
      <c r="E5" s="21" t="s">
        <v>113</v>
      </c>
      <c r="F5" s="37" t="s">
        <v>60</v>
      </c>
      <c r="G5" s="26" t="s">
        <v>61</v>
      </c>
      <c r="H5" s="31">
        <v>9</v>
      </c>
      <c r="I5" s="31">
        <v>62</v>
      </c>
      <c r="J5" s="31">
        <v>9865000</v>
      </c>
      <c r="K5" s="26">
        <v>27</v>
      </c>
      <c r="L5" s="33">
        <v>135000</v>
      </c>
      <c r="M5" s="33">
        <v>10000000</v>
      </c>
      <c r="N5" s="44">
        <v>8703321902</v>
      </c>
      <c r="Q5" s="66"/>
      <c r="S5" s="66"/>
      <c r="U5" s="65"/>
      <c r="V5" s="65"/>
      <c r="AD5" s="91"/>
      <c r="AE5" s="100"/>
      <c r="AF5" s="91"/>
      <c r="AG5" s="100"/>
      <c r="AH5" s="91"/>
      <c r="AI5" s="100"/>
      <c r="AJ5" s="91"/>
      <c r="AK5" s="91"/>
      <c r="AL5" s="100"/>
      <c r="AM5" s="91"/>
      <c r="AN5" s="91"/>
    </row>
    <row r="6" spans="1:53">
      <c r="A6" s="94">
        <v>7111</v>
      </c>
      <c r="B6" s="93" t="s">
        <v>139</v>
      </c>
      <c r="C6" s="21" t="s">
        <v>7</v>
      </c>
      <c r="D6" s="21" t="s">
        <v>59</v>
      </c>
      <c r="E6" s="21" t="s">
        <v>114</v>
      </c>
      <c r="F6" s="37" t="s">
        <v>60</v>
      </c>
      <c r="G6" s="26" t="s">
        <v>61</v>
      </c>
      <c r="H6" s="31">
        <v>8</v>
      </c>
      <c r="I6" s="31">
        <v>62</v>
      </c>
      <c r="J6" s="31">
        <v>9865000</v>
      </c>
      <c r="K6" s="26">
        <v>27</v>
      </c>
      <c r="L6" s="33">
        <v>135000</v>
      </c>
      <c r="M6" s="33">
        <v>10000000</v>
      </c>
      <c r="N6" s="44">
        <v>8703321902</v>
      </c>
      <c r="Q6" s="66"/>
      <c r="S6" s="66"/>
      <c r="U6" s="65"/>
      <c r="V6" s="65"/>
      <c r="AD6" s="91"/>
      <c r="AE6" s="100"/>
      <c r="AF6" s="91"/>
      <c r="AG6" s="100"/>
      <c r="AH6" s="91"/>
      <c r="AI6" s="100"/>
      <c r="AJ6" s="91"/>
      <c r="AK6" s="91"/>
      <c r="AL6" s="100"/>
      <c r="AM6" s="91"/>
      <c r="AN6" s="91"/>
    </row>
    <row r="7" spans="1:53">
      <c r="A7" s="94">
        <v>7111</v>
      </c>
      <c r="B7" s="93" t="s">
        <v>140</v>
      </c>
      <c r="C7" s="21" t="s">
        <v>7</v>
      </c>
      <c r="D7" s="21" t="s">
        <v>59</v>
      </c>
      <c r="E7" s="21" t="s">
        <v>62</v>
      </c>
      <c r="F7" s="37" t="s">
        <v>60</v>
      </c>
      <c r="G7" s="26" t="s">
        <v>61</v>
      </c>
      <c r="H7" s="31">
        <v>9</v>
      </c>
      <c r="I7" s="31">
        <v>62</v>
      </c>
      <c r="J7" s="31">
        <v>9865000</v>
      </c>
      <c r="K7" s="26">
        <v>27</v>
      </c>
      <c r="L7" s="33">
        <v>135000</v>
      </c>
      <c r="M7" s="33">
        <v>10000000</v>
      </c>
      <c r="N7" s="44">
        <v>8703321902</v>
      </c>
      <c r="Q7" s="66"/>
      <c r="S7" s="66"/>
      <c r="U7" s="65"/>
      <c r="V7" s="65"/>
      <c r="AD7" s="91"/>
      <c r="AE7" s="100"/>
      <c r="AF7" s="91"/>
      <c r="AG7" s="100"/>
      <c r="AH7" s="91"/>
      <c r="AI7" s="100"/>
      <c r="AJ7" s="91"/>
      <c r="AK7" s="91"/>
      <c r="AL7" s="100"/>
      <c r="AM7" s="91"/>
      <c r="AN7" s="91"/>
    </row>
    <row r="8" spans="1:53">
      <c r="A8" s="94">
        <v>7111</v>
      </c>
      <c r="B8" s="93" t="s">
        <v>141</v>
      </c>
      <c r="C8" s="21" t="s">
        <v>7</v>
      </c>
      <c r="D8" s="21" t="s">
        <v>59</v>
      </c>
      <c r="E8" s="21" t="s">
        <v>115</v>
      </c>
      <c r="F8" s="37" t="s">
        <v>60</v>
      </c>
      <c r="G8" s="26" t="s">
        <v>61</v>
      </c>
      <c r="H8" s="31">
        <v>8</v>
      </c>
      <c r="I8" s="31">
        <v>75</v>
      </c>
      <c r="J8" s="31">
        <v>9865000</v>
      </c>
      <c r="K8" s="26">
        <v>27</v>
      </c>
      <c r="L8" s="33">
        <v>135000</v>
      </c>
      <c r="M8" s="33">
        <v>10000000</v>
      </c>
      <c r="N8" s="44">
        <v>8703321902</v>
      </c>
      <c r="Q8" s="66"/>
      <c r="S8" s="66"/>
      <c r="U8" s="65"/>
      <c r="V8" s="65"/>
      <c r="AD8" s="91"/>
      <c r="AE8" s="100"/>
      <c r="AF8" s="91"/>
      <c r="AG8" s="100"/>
      <c r="AH8" s="91"/>
      <c r="AI8" s="100"/>
      <c r="AJ8" s="91"/>
      <c r="AK8" s="91"/>
      <c r="AL8" s="100"/>
      <c r="AM8" s="91"/>
      <c r="AN8" s="91"/>
    </row>
    <row r="9" spans="1:53">
      <c r="A9" s="94">
        <v>7111</v>
      </c>
      <c r="B9" s="93" t="s">
        <v>142</v>
      </c>
      <c r="C9" s="21" t="s">
        <v>7</v>
      </c>
      <c r="D9" s="21" t="s">
        <v>59</v>
      </c>
      <c r="E9" s="21" t="s">
        <v>116</v>
      </c>
      <c r="F9" s="37" t="s">
        <v>60</v>
      </c>
      <c r="G9" s="26" t="s">
        <v>61</v>
      </c>
      <c r="H9" s="31">
        <v>9</v>
      </c>
      <c r="I9" s="31">
        <v>75</v>
      </c>
      <c r="J9" s="31">
        <v>9865000</v>
      </c>
      <c r="K9" s="26">
        <v>27</v>
      </c>
      <c r="L9" s="33">
        <v>135000</v>
      </c>
      <c r="M9" s="33">
        <v>10000000</v>
      </c>
      <c r="N9" s="44">
        <v>8703321902</v>
      </c>
      <c r="Q9" s="66"/>
      <c r="S9" s="66"/>
      <c r="U9" s="65"/>
      <c r="V9" s="65"/>
      <c r="AD9" s="91"/>
      <c r="AE9" s="100"/>
      <c r="AF9" s="91"/>
      <c r="AG9" s="100"/>
      <c r="AH9" s="91"/>
      <c r="AI9" s="100"/>
      <c r="AJ9" s="91"/>
      <c r="AK9" s="91"/>
      <c r="AL9" s="100"/>
      <c r="AM9" s="91"/>
      <c r="AN9" s="91"/>
    </row>
    <row r="10" spans="1:53">
      <c r="A10" s="94">
        <v>7111</v>
      </c>
      <c r="B10" s="93" t="s">
        <v>143</v>
      </c>
      <c r="C10" s="21" t="s">
        <v>7</v>
      </c>
      <c r="D10" s="21" t="s">
        <v>59</v>
      </c>
      <c r="E10" s="21" t="s">
        <v>63</v>
      </c>
      <c r="F10" s="37" t="s">
        <v>60</v>
      </c>
      <c r="G10" s="26" t="s">
        <v>61</v>
      </c>
      <c r="H10" s="31">
        <v>8</v>
      </c>
      <c r="I10" s="31">
        <v>84</v>
      </c>
      <c r="J10" s="31">
        <v>9865000</v>
      </c>
      <c r="K10" s="26">
        <v>27</v>
      </c>
      <c r="L10" s="33">
        <v>135000</v>
      </c>
      <c r="M10" s="33">
        <v>10000000</v>
      </c>
      <c r="N10" s="44">
        <v>8703321902</v>
      </c>
      <c r="Q10" s="66"/>
      <c r="S10" s="66"/>
      <c r="U10" s="65"/>
      <c r="V10" s="65"/>
      <c r="AD10" s="91"/>
      <c r="AE10" s="100"/>
      <c r="AF10" s="91"/>
      <c r="AG10" s="100"/>
      <c r="AH10" s="91"/>
      <c r="AI10" s="100"/>
      <c r="AJ10" s="91"/>
      <c r="AK10" s="91"/>
      <c r="AL10" s="100"/>
      <c r="AM10" s="91"/>
      <c r="AN10" s="91"/>
    </row>
    <row r="11" spans="1:53">
      <c r="A11" s="94">
        <v>7111</v>
      </c>
      <c r="B11" s="93" t="s">
        <v>144</v>
      </c>
      <c r="C11" s="21" t="s">
        <v>7</v>
      </c>
      <c r="D11" s="21" t="s">
        <v>59</v>
      </c>
      <c r="E11" s="21" t="s">
        <v>64</v>
      </c>
      <c r="F11" s="37" t="s">
        <v>60</v>
      </c>
      <c r="G11" s="26" t="s">
        <v>61</v>
      </c>
      <c r="H11" s="31">
        <v>9</v>
      </c>
      <c r="I11" s="31">
        <v>84</v>
      </c>
      <c r="J11" s="31">
        <v>9865000</v>
      </c>
      <c r="K11" s="26">
        <v>27</v>
      </c>
      <c r="L11" s="33">
        <v>135000</v>
      </c>
      <c r="M11" s="33">
        <v>10000000</v>
      </c>
      <c r="N11" s="44">
        <v>8703321902</v>
      </c>
      <c r="Q11" s="66"/>
      <c r="S11" s="66"/>
      <c r="U11" s="65"/>
      <c r="V11" s="65"/>
      <c r="AD11" s="91"/>
      <c r="AE11" s="100"/>
      <c r="AF11" s="91"/>
      <c r="AG11" s="100"/>
      <c r="AH11" s="91"/>
      <c r="AI11" s="100"/>
      <c r="AJ11" s="91"/>
      <c r="AK11" s="91"/>
      <c r="AL11" s="100"/>
      <c r="AM11" s="91"/>
      <c r="AN11" s="91"/>
    </row>
    <row r="12" spans="1:53">
      <c r="A12" s="94">
        <v>7111</v>
      </c>
      <c r="B12" s="93" t="s">
        <v>145</v>
      </c>
      <c r="C12" s="21" t="s">
        <v>7</v>
      </c>
      <c r="D12" s="21" t="s">
        <v>59</v>
      </c>
      <c r="E12" s="21" t="s">
        <v>117</v>
      </c>
      <c r="F12" s="37" t="s">
        <v>60</v>
      </c>
      <c r="G12" s="26" t="s">
        <v>61</v>
      </c>
      <c r="H12" s="31">
        <v>8</v>
      </c>
      <c r="I12" s="31">
        <v>103</v>
      </c>
      <c r="J12" s="31">
        <v>9865000</v>
      </c>
      <c r="K12" s="26">
        <v>27</v>
      </c>
      <c r="L12" s="33">
        <v>135000</v>
      </c>
      <c r="M12" s="33">
        <v>10000000</v>
      </c>
      <c r="N12" s="44">
        <v>8703321902</v>
      </c>
      <c r="Q12" s="66"/>
      <c r="S12" s="66"/>
      <c r="U12" s="65"/>
      <c r="V12" s="65"/>
      <c r="AD12" s="91"/>
      <c r="AE12" s="100"/>
      <c r="AF12" s="91"/>
      <c r="AG12" s="100"/>
      <c r="AH12" s="91"/>
      <c r="AI12" s="100"/>
      <c r="AJ12" s="91"/>
      <c r="AK12" s="91"/>
      <c r="AL12" s="100"/>
      <c r="AM12" s="91"/>
      <c r="AN12" s="91"/>
    </row>
    <row r="13" spans="1:53">
      <c r="A13" s="94">
        <v>7111</v>
      </c>
      <c r="B13" s="93" t="s">
        <v>146</v>
      </c>
      <c r="C13" s="21" t="s">
        <v>7</v>
      </c>
      <c r="D13" s="21" t="s">
        <v>59</v>
      </c>
      <c r="E13" s="21" t="s">
        <v>118</v>
      </c>
      <c r="F13" s="37" t="s">
        <v>60</v>
      </c>
      <c r="G13" s="26" t="s">
        <v>61</v>
      </c>
      <c r="H13" s="31">
        <v>9</v>
      </c>
      <c r="I13" s="31">
        <v>103</v>
      </c>
      <c r="J13" s="31">
        <v>9865000</v>
      </c>
      <c r="K13" s="26">
        <v>27</v>
      </c>
      <c r="L13" s="33">
        <v>135000</v>
      </c>
      <c r="M13" s="33">
        <v>10000000</v>
      </c>
      <c r="N13" s="44">
        <v>8703321902</v>
      </c>
      <c r="Q13" s="66"/>
      <c r="S13" s="66"/>
      <c r="U13" s="65"/>
      <c r="V13" s="65"/>
      <c r="AD13" s="91"/>
      <c r="AE13" s="100"/>
      <c r="AF13" s="91"/>
      <c r="AG13" s="100"/>
      <c r="AH13" s="91"/>
      <c r="AI13" s="100"/>
      <c r="AJ13" s="91"/>
      <c r="AK13" s="91"/>
      <c r="AL13" s="100"/>
      <c r="AM13" s="91"/>
      <c r="AN13" s="91"/>
    </row>
    <row r="14" spans="1:53" ht="14.25" customHeight="1">
      <c r="A14" s="94">
        <v>7111</v>
      </c>
      <c r="B14" s="93" t="s">
        <v>147</v>
      </c>
      <c r="C14" s="21" t="s">
        <v>7</v>
      </c>
      <c r="D14" s="21" t="s">
        <v>59</v>
      </c>
      <c r="E14" s="21" t="s">
        <v>119</v>
      </c>
      <c r="F14" s="37" t="s">
        <v>65</v>
      </c>
      <c r="G14" s="26" t="s">
        <v>61</v>
      </c>
      <c r="H14" s="31">
        <v>8</v>
      </c>
      <c r="I14" s="31">
        <v>103</v>
      </c>
      <c r="J14" s="31">
        <v>9865000</v>
      </c>
      <c r="K14" s="26">
        <v>27</v>
      </c>
      <c r="L14" s="33">
        <v>135000</v>
      </c>
      <c r="M14" s="33">
        <v>10000000</v>
      </c>
      <c r="N14" s="44">
        <v>8703321902</v>
      </c>
      <c r="Q14" s="66"/>
      <c r="S14" s="66"/>
      <c r="U14" s="65"/>
      <c r="V14" s="65"/>
      <c r="AD14" s="91"/>
      <c r="AE14" s="100"/>
      <c r="AF14" s="91"/>
      <c r="AG14" s="100"/>
      <c r="AH14" s="91"/>
      <c r="AI14" s="100"/>
      <c r="AJ14" s="91"/>
      <c r="AK14" s="91"/>
      <c r="AL14" s="100"/>
      <c r="AM14" s="91"/>
      <c r="AN14" s="91"/>
    </row>
    <row r="15" spans="1:53">
      <c r="A15" s="94">
        <v>7111</v>
      </c>
      <c r="B15" s="93" t="s">
        <v>148</v>
      </c>
      <c r="C15" s="21" t="s">
        <v>7</v>
      </c>
      <c r="D15" s="21" t="s">
        <v>59</v>
      </c>
      <c r="E15" s="38" t="s">
        <v>120</v>
      </c>
      <c r="F15" s="37" t="s">
        <v>65</v>
      </c>
      <c r="G15" s="26" t="s">
        <v>61</v>
      </c>
      <c r="H15" s="31">
        <v>9</v>
      </c>
      <c r="I15" s="31">
        <v>103</v>
      </c>
      <c r="J15" s="31">
        <v>9865000</v>
      </c>
      <c r="K15" s="26">
        <v>27</v>
      </c>
      <c r="L15" s="33">
        <v>135000</v>
      </c>
      <c r="M15" s="33">
        <v>10000000</v>
      </c>
      <c r="N15" s="44">
        <v>8703321902</v>
      </c>
      <c r="Q15" s="66"/>
      <c r="S15" s="66"/>
      <c r="U15" s="65"/>
      <c r="V15" s="65"/>
      <c r="AD15" s="91"/>
      <c r="AE15" s="100"/>
      <c r="AF15" s="91"/>
      <c r="AG15" s="100"/>
      <c r="AH15" s="91"/>
      <c r="AI15" s="100"/>
      <c r="AJ15" s="91"/>
      <c r="AK15" s="91"/>
      <c r="AL15" s="100"/>
      <c r="AM15" s="91"/>
      <c r="AN15" s="91"/>
    </row>
    <row r="16" spans="1:53">
      <c r="A16" s="94">
        <v>7111</v>
      </c>
      <c r="B16" s="93" t="s">
        <v>149</v>
      </c>
      <c r="C16" s="21" t="s">
        <v>7</v>
      </c>
      <c r="D16" s="21" t="s">
        <v>59</v>
      </c>
      <c r="E16" s="38" t="s">
        <v>66</v>
      </c>
      <c r="F16" s="37" t="s">
        <v>60</v>
      </c>
      <c r="G16" s="26" t="s">
        <v>61</v>
      </c>
      <c r="H16" s="31">
        <v>8</v>
      </c>
      <c r="I16" s="31">
        <v>62</v>
      </c>
      <c r="J16" s="31">
        <v>9865000</v>
      </c>
      <c r="K16" s="26">
        <v>27</v>
      </c>
      <c r="L16" s="33">
        <v>135000</v>
      </c>
      <c r="M16" s="33">
        <v>10000000</v>
      </c>
      <c r="N16" s="44">
        <v>8703321902</v>
      </c>
      <c r="Q16" s="66"/>
      <c r="S16" s="66"/>
      <c r="U16" s="65"/>
      <c r="V16" s="65"/>
      <c r="AD16" s="91"/>
      <c r="AE16" s="100"/>
      <c r="AF16" s="91"/>
      <c r="AG16" s="100"/>
      <c r="AH16" s="91"/>
      <c r="AI16" s="100"/>
      <c r="AJ16" s="91"/>
      <c r="AK16" s="91"/>
      <c r="AL16" s="100"/>
      <c r="AM16" s="91"/>
      <c r="AN16" s="91"/>
    </row>
    <row r="17" spans="1:40">
      <c r="A17" s="94">
        <v>7111</v>
      </c>
      <c r="B17" s="93" t="s">
        <v>150</v>
      </c>
      <c r="C17" s="21" t="s">
        <v>7</v>
      </c>
      <c r="D17" s="21" t="s">
        <v>59</v>
      </c>
      <c r="E17" s="38" t="s">
        <v>121</v>
      </c>
      <c r="F17" s="37" t="s">
        <v>60</v>
      </c>
      <c r="G17" s="26" t="s">
        <v>61</v>
      </c>
      <c r="H17" s="31">
        <v>9</v>
      </c>
      <c r="I17" s="31">
        <v>62</v>
      </c>
      <c r="J17" s="31">
        <v>9865000</v>
      </c>
      <c r="K17" s="26">
        <v>27</v>
      </c>
      <c r="L17" s="33">
        <v>135000</v>
      </c>
      <c r="M17" s="33">
        <v>10000000</v>
      </c>
      <c r="N17" s="44">
        <v>8703321902</v>
      </c>
      <c r="Q17" s="66"/>
      <c r="S17" s="66"/>
      <c r="U17" s="65"/>
      <c r="V17" s="65"/>
      <c r="AD17" s="91"/>
      <c r="AE17" s="100"/>
      <c r="AF17" s="91"/>
      <c r="AG17" s="100"/>
      <c r="AH17" s="91"/>
      <c r="AI17" s="100"/>
      <c r="AJ17" s="91"/>
      <c r="AK17" s="91"/>
      <c r="AL17" s="100"/>
      <c r="AM17" s="91"/>
      <c r="AN17" s="91"/>
    </row>
    <row r="18" spans="1:40">
      <c r="A18" s="94">
        <v>7111</v>
      </c>
      <c r="B18" s="93" t="s">
        <v>151</v>
      </c>
      <c r="C18" s="21" t="s">
        <v>7</v>
      </c>
      <c r="D18" s="21" t="s">
        <v>59</v>
      </c>
      <c r="E18" s="38" t="s">
        <v>69</v>
      </c>
      <c r="F18" s="37" t="s">
        <v>60</v>
      </c>
      <c r="G18" s="26" t="s">
        <v>61</v>
      </c>
      <c r="H18" s="31">
        <v>8</v>
      </c>
      <c r="I18" s="31">
        <v>62</v>
      </c>
      <c r="J18" s="31">
        <v>9865000</v>
      </c>
      <c r="K18" s="26">
        <v>27</v>
      </c>
      <c r="L18" s="33">
        <v>135000</v>
      </c>
      <c r="M18" s="33">
        <v>10000000</v>
      </c>
      <c r="N18" s="44">
        <v>8703321902</v>
      </c>
      <c r="Q18" s="66"/>
      <c r="S18" s="66"/>
      <c r="U18" s="65"/>
      <c r="V18" s="65"/>
      <c r="AD18" s="91"/>
      <c r="AE18" s="100"/>
      <c r="AF18" s="91"/>
      <c r="AG18" s="100"/>
      <c r="AH18" s="91"/>
      <c r="AI18" s="100"/>
      <c r="AJ18" s="91"/>
      <c r="AK18" s="91"/>
      <c r="AL18" s="100"/>
      <c r="AM18" s="91"/>
      <c r="AN18" s="91"/>
    </row>
    <row r="19" spans="1:40">
      <c r="A19" s="94">
        <v>7111</v>
      </c>
      <c r="B19" s="93" t="s">
        <v>152</v>
      </c>
      <c r="C19" s="21" t="s">
        <v>7</v>
      </c>
      <c r="D19" s="21" t="s">
        <v>59</v>
      </c>
      <c r="E19" s="38" t="s">
        <v>70</v>
      </c>
      <c r="F19" s="37" t="s">
        <v>60</v>
      </c>
      <c r="G19" s="26" t="s">
        <v>61</v>
      </c>
      <c r="H19" s="31">
        <v>9</v>
      </c>
      <c r="I19" s="31">
        <v>62</v>
      </c>
      <c r="J19" s="31">
        <v>9865000</v>
      </c>
      <c r="K19" s="26">
        <v>27</v>
      </c>
      <c r="L19" s="33">
        <v>135000</v>
      </c>
      <c r="M19" s="33">
        <v>10000000</v>
      </c>
      <c r="N19" s="44">
        <v>8703321902</v>
      </c>
      <c r="Q19" s="66"/>
      <c r="S19" s="66"/>
      <c r="U19" s="65"/>
      <c r="V19" s="65"/>
      <c r="AD19" s="91"/>
      <c r="AE19" s="100"/>
      <c r="AF19" s="91"/>
      <c r="AG19" s="100"/>
      <c r="AH19" s="91"/>
      <c r="AI19" s="100"/>
      <c r="AJ19" s="91"/>
      <c r="AK19" s="91"/>
      <c r="AL19" s="100"/>
      <c r="AM19" s="91"/>
      <c r="AN19" s="91"/>
    </row>
    <row r="20" spans="1:40">
      <c r="A20" s="94">
        <v>7111</v>
      </c>
      <c r="B20" s="93" t="s">
        <v>153</v>
      </c>
      <c r="C20" s="21" t="s">
        <v>7</v>
      </c>
      <c r="D20" s="21" t="s">
        <v>59</v>
      </c>
      <c r="E20" s="38" t="s">
        <v>122</v>
      </c>
      <c r="F20" s="37" t="s">
        <v>60</v>
      </c>
      <c r="G20" s="26" t="s">
        <v>61</v>
      </c>
      <c r="H20" s="31">
        <v>8</v>
      </c>
      <c r="I20" s="31">
        <v>75</v>
      </c>
      <c r="J20" s="31">
        <v>9865000</v>
      </c>
      <c r="K20" s="26">
        <v>27</v>
      </c>
      <c r="L20" s="33">
        <v>135000</v>
      </c>
      <c r="M20" s="33">
        <v>10000000</v>
      </c>
      <c r="N20" s="44">
        <v>8703321902</v>
      </c>
      <c r="Q20" s="66"/>
      <c r="S20" s="66"/>
      <c r="U20" s="65"/>
      <c r="V20" s="65"/>
      <c r="AD20" s="91"/>
      <c r="AE20" s="100"/>
      <c r="AF20" s="91"/>
      <c r="AG20" s="100"/>
      <c r="AH20" s="91"/>
      <c r="AI20" s="100"/>
      <c r="AJ20" s="91"/>
      <c r="AK20" s="91"/>
      <c r="AL20" s="100"/>
      <c r="AM20" s="91"/>
      <c r="AN20" s="91"/>
    </row>
    <row r="21" spans="1:40">
      <c r="A21" s="94">
        <v>7111</v>
      </c>
      <c r="B21" s="93" t="s">
        <v>154</v>
      </c>
      <c r="C21" s="21" t="s">
        <v>7</v>
      </c>
      <c r="D21" s="21" t="s">
        <v>59</v>
      </c>
      <c r="E21" s="38" t="s">
        <v>123</v>
      </c>
      <c r="F21" s="37" t="s">
        <v>60</v>
      </c>
      <c r="G21" s="26" t="s">
        <v>61</v>
      </c>
      <c r="H21" s="31">
        <v>9</v>
      </c>
      <c r="I21" s="31">
        <v>75</v>
      </c>
      <c r="J21" s="31">
        <v>9865000</v>
      </c>
      <c r="K21" s="26">
        <v>27</v>
      </c>
      <c r="L21" s="33">
        <v>135000</v>
      </c>
      <c r="M21" s="33">
        <v>10000000</v>
      </c>
      <c r="N21" s="44">
        <v>8703321902</v>
      </c>
      <c r="Q21" s="66"/>
      <c r="S21" s="66"/>
      <c r="U21" s="65"/>
      <c r="V21" s="65"/>
      <c r="AD21" s="91"/>
      <c r="AE21" s="100"/>
      <c r="AF21" s="91"/>
      <c r="AG21" s="100"/>
      <c r="AH21" s="91"/>
      <c r="AI21" s="100"/>
      <c r="AJ21" s="91"/>
      <c r="AK21" s="91"/>
      <c r="AL21" s="100"/>
      <c r="AM21" s="91"/>
      <c r="AN21" s="91"/>
    </row>
    <row r="22" spans="1:40">
      <c r="A22" s="94">
        <v>7111</v>
      </c>
      <c r="B22" s="93" t="s">
        <v>155</v>
      </c>
      <c r="C22" s="21" t="s">
        <v>7</v>
      </c>
      <c r="D22" s="21" t="s">
        <v>59</v>
      </c>
      <c r="E22" s="38" t="s">
        <v>71</v>
      </c>
      <c r="F22" s="37" t="s">
        <v>60</v>
      </c>
      <c r="G22" s="26" t="s">
        <v>61</v>
      </c>
      <c r="H22" s="31">
        <v>8</v>
      </c>
      <c r="I22" s="31">
        <v>84</v>
      </c>
      <c r="J22" s="31">
        <v>9865000</v>
      </c>
      <c r="K22" s="26">
        <v>27</v>
      </c>
      <c r="L22" s="33">
        <v>135000</v>
      </c>
      <c r="M22" s="33">
        <v>10000000</v>
      </c>
      <c r="N22" s="44">
        <v>8703321902</v>
      </c>
      <c r="Q22" s="66"/>
      <c r="S22" s="66"/>
      <c r="U22" s="65"/>
      <c r="V22" s="65"/>
      <c r="AD22" s="91"/>
      <c r="AE22" s="100"/>
      <c r="AF22" s="91"/>
      <c r="AG22" s="100"/>
      <c r="AH22" s="91"/>
      <c r="AI22" s="100"/>
      <c r="AJ22" s="91"/>
      <c r="AK22" s="91"/>
      <c r="AL22" s="100"/>
      <c r="AM22" s="91"/>
      <c r="AN22" s="91"/>
    </row>
    <row r="23" spans="1:40">
      <c r="A23" s="94">
        <v>7111</v>
      </c>
      <c r="B23" s="93" t="s">
        <v>156</v>
      </c>
      <c r="C23" s="21" t="s">
        <v>7</v>
      </c>
      <c r="D23" s="21" t="s">
        <v>59</v>
      </c>
      <c r="E23" s="38" t="s">
        <v>71</v>
      </c>
      <c r="F23" s="37" t="s">
        <v>60</v>
      </c>
      <c r="G23" s="26" t="s">
        <v>61</v>
      </c>
      <c r="H23" s="31">
        <v>9</v>
      </c>
      <c r="I23" s="31">
        <v>84</v>
      </c>
      <c r="J23" s="31">
        <v>9865000</v>
      </c>
      <c r="K23" s="26">
        <v>27</v>
      </c>
      <c r="L23" s="33">
        <v>135000</v>
      </c>
      <c r="M23" s="33">
        <v>10000000</v>
      </c>
      <c r="N23" s="44">
        <v>8703321902</v>
      </c>
      <c r="Q23" s="66"/>
      <c r="S23" s="66"/>
      <c r="U23" s="65"/>
      <c r="V23" s="65"/>
      <c r="AD23" s="91"/>
      <c r="AE23" s="100"/>
      <c r="AF23" s="91"/>
      <c r="AG23" s="100"/>
      <c r="AH23" s="91"/>
      <c r="AI23" s="100"/>
      <c r="AJ23" s="91"/>
      <c r="AK23" s="91"/>
      <c r="AL23" s="100"/>
      <c r="AM23" s="91"/>
      <c r="AN23" s="91"/>
    </row>
    <row r="24" spans="1:40">
      <c r="A24" s="94">
        <v>7111</v>
      </c>
      <c r="B24" s="93" t="s">
        <v>157</v>
      </c>
      <c r="C24" s="21" t="s">
        <v>7</v>
      </c>
      <c r="D24" s="21" t="s">
        <v>59</v>
      </c>
      <c r="E24" s="38" t="s">
        <v>124</v>
      </c>
      <c r="F24" s="37" t="s">
        <v>60</v>
      </c>
      <c r="G24" s="26" t="s">
        <v>61</v>
      </c>
      <c r="H24" s="31">
        <v>8</v>
      </c>
      <c r="I24" s="31">
        <v>103</v>
      </c>
      <c r="J24" s="31">
        <v>9865000</v>
      </c>
      <c r="K24" s="26">
        <v>27</v>
      </c>
      <c r="L24" s="33">
        <v>135000</v>
      </c>
      <c r="M24" s="33">
        <v>10000000</v>
      </c>
      <c r="N24" s="44">
        <v>8703321902</v>
      </c>
      <c r="Q24" s="66"/>
      <c r="S24" s="66"/>
      <c r="U24" s="65"/>
      <c r="V24" s="65"/>
      <c r="AD24" s="91"/>
      <c r="AE24" s="100"/>
      <c r="AF24" s="91"/>
      <c r="AG24" s="100"/>
      <c r="AH24" s="91"/>
      <c r="AI24" s="100"/>
      <c r="AJ24" s="91"/>
      <c r="AK24" s="91"/>
      <c r="AL24" s="100"/>
      <c r="AM24" s="91"/>
      <c r="AN24" s="91"/>
    </row>
    <row r="25" spans="1:40">
      <c r="A25" s="94">
        <v>7111</v>
      </c>
      <c r="B25" s="93" t="s">
        <v>158</v>
      </c>
      <c r="C25" s="21" t="s">
        <v>7</v>
      </c>
      <c r="D25" s="21" t="s">
        <v>59</v>
      </c>
      <c r="E25" s="38" t="s">
        <v>125</v>
      </c>
      <c r="F25" s="37" t="s">
        <v>60</v>
      </c>
      <c r="G25" s="26" t="s">
        <v>61</v>
      </c>
      <c r="H25" s="31">
        <v>9</v>
      </c>
      <c r="I25" s="31">
        <v>103</v>
      </c>
      <c r="J25" s="31">
        <v>9865000</v>
      </c>
      <c r="K25" s="26">
        <v>27</v>
      </c>
      <c r="L25" s="33">
        <v>135000</v>
      </c>
      <c r="M25" s="33">
        <v>10000000</v>
      </c>
      <c r="N25" s="44">
        <v>8703321902</v>
      </c>
      <c r="Q25" s="66"/>
      <c r="S25" s="66"/>
      <c r="U25" s="65"/>
      <c r="V25" s="65"/>
      <c r="AD25" s="91"/>
      <c r="AE25" s="100"/>
      <c r="AF25" s="91"/>
      <c r="AG25" s="100"/>
      <c r="AH25" s="91"/>
      <c r="AI25" s="100"/>
      <c r="AJ25" s="91"/>
      <c r="AK25" s="91"/>
      <c r="AL25" s="100"/>
      <c r="AM25" s="91"/>
      <c r="AN25" s="91"/>
    </row>
    <row r="26" spans="1:40">
      <c r="A26" s="94">
        <v>7111</v>
      </c>
      <c r="B26" s="93" t="s">
        <v>159</v>
      </c>
      <c r="C26" s="21" t="s">
        <v>7</v>
      </c>
      <c r="D26" s="21" t="s">
        <v>59</v>
      </c>
      <c r="E26" s="21" t="s">
        <v>126</v>
      </c>
      <c r="F26" s="37" t="s">
        <v>60</v>
      </c>
      <c r="G26" s="26" t="s">
        <v>72</v>
      </c>
      <c r="H26" s="31">
        <v>8</v>
      </c>
      <c r="I26" s="31">
        <v>62</v>
      </c>
      <c r="J26" s="31">
        <v>9865000</v>
      </c>
      <c r="K26" s="26">
        <v>27</v>
      </c>
      <c r="L26" s="33">
        <v>135000</v>
      </c>
      <c r="M26" s="33">
        <v>10000000</v>
      </c>
      <c r="N26" s="44">
        <v>8703321902</v>
      </c>
      <c r="Q26" s="66"/>
      <c r="S26" s="66"/>
      <c r="U26" s="65"/>
      <c r="V26" s="65"/>
      <c r="AD26" s="91"/>
      <c r="AE26" s="100"/>
      <c r="AF26" s="91"/>
      <c r="AG26" s="100"/>
      <c r="AH26" s="91"/>
      <c r="AI26" s="100"/>
      <c r="AJ26" s="91"/>
      <c r="AK26" s="91"/>
      <c r="AL26" s="100"/>
      <c r="AM26" s="91"/>
      <c r="AN26" s="91"/>
    </row>
    <row r="27" spans="1:40">
      <c r="A27" s="94">
        <v>7111</v>
      </c>
      <c r="B27" s="93" t="s">
        <v>160</v>
      </c>
      <c r="C27" s="21" t="s">
        <v>7</v>
      </c>
      <c r="D27" s="21" t="s">
        <v>59</v>
      </c>
      <c r="E27" s="21" t="s">
        <v>127</v>
      </c>
      <c r="F27" s="37" t="s">
        <v>60</v>
      </c>
      <c r="G27" s="26" t="s">
        <v>72</v>
      </c>
      <c r="H27" s="31">
        <v>9</v>
      </c>
      <c r="I27" s="31">
        <v>62</v>
      </c>
      <c r="J27" s="31">
        <v>9865000</v>
      </c>
      <c r="K27" s="26">
        <v>27</v>
      </c>
      <c r="L27" s="33">
        <v>135000</v>
      </c>
      <c r="M27" s="33">
        <v>10000000</v>
      </c>
      <c r="N27" s="44">
        <v>8703321902</v>
      </c>
      <c r="Q27" s="66"/>
      <c r="S27" s="66"/>
      <c r="U27" s="65"/>
      <c r="V27" s="65"/>
      <c r="AD27" s="91"/>
      <c r="AE27" s="100"/>
      <c r="AF27" s="91"/>
      <c r="AG27" s="100"/>
      <c r="AH27" s="91"/>
      <c r="AI27" s="100"/>
      <c r="AJ27" s="91"/>
      <c r="AK27" s="91"/>
      <c r="AL27" s="100"/>
      <c r="AM27" s="91"/>
      <c r="AN27" s="91"/>
    </row>
    <row r="28" spans="1:40">
      <c r="A28" s="94">
        <v>7111</v>
      </c>
      <c r="B28" s="93" t="s">
        <v>161</v>
      </c>
      <c r="C28" s="21" t="s">
        <v>7</v>
      </c>
      <c r="D28" s="21" t="s">
        <v>59</v>
      </c>
      <c r="E28" s="21" t="s">
        <v>73</v>
      </c>
      <c r="F28" s="37" t="s">
        <v>60</v>
      </c>
      <c r="G28" s="26" t="s">
        <v>72</v>
      </c>
      <c r="H28" s="31">
        <v>8</v>
      </c>
      <c r="I28" s="31">
        <v>62</v>
      </c>
      <c r="J28" s="31">
        <v>9865000</v>
      </c>
      <c r="K28" s="26">
        <v>27</v>
      </c>
      <c r="L28" s="33">
        <v>135000</v>
      </c>
      <c r="M28" s="33">
        <v>10000000</v>
      </c>
      <c r="N28" s="44">
        <v>8703321902</v>
      </c>
      <c r="Q28" s="66"/>
      <c r="S28" s="66"/>
      <c r="U28" s="65"/>
      <c r="V28" s="65"/>
      <c r="AD28" s="91"/>
      <c r="AE28" s="100"/>
      <c r="AF28" s="91"/>
      <c r="AG28" s="100"/>
      <c r="AH28" s="91"/>
      <c r="AI28" s="100"/>
      <c r="AJ28" s="91"/>
      <c r="AK28" s="91"/>
      <c r="AL28" s="100"/>
      <c r="AM28" s="91"/>
      <c r="AN28" s="91"/>
    </row>
    <row r="29" spans="1:40">
      <c r="A29" s="94">
        <v>7111</v>
      </c>
      <c r="B29" s="93" t="s">
        <v>162</v>
      </c>
      <c r="C29" s="21" t="s">
        <v>7</v>
      </c>
      <c r="D29" s="21" t="s">
        <v>59</v>
      </c>
      <c r="E29" s="21" t="s">
        <v>128</v>
      </c>
      <c r="F29" s="37" t="s">
        <v>60</v>
      </c>
      <c r="G29" s="26" t="s">
        <v>72</v>
      </c>
      <c r="H29" s="31">
        <v>9</v>
      </c>
      <c r="I29" s="31">
        <v>62</v>
      </c>
      <c r="J29" s="31">
        <v>9865000</v>
      </c>
      <c r="K29" s="26">
        <v>27</v>
      </c>
      <c r="L29" s="33">
        <v>135000</v>
      </c>
      <c r="M29" s="33">
        <v>10000000</v>
      </c>
      <c r="N29" s="44">
        <v>8703321902</v>
      </c>
      <c r="Q29" s="66"/>
      <c r="S29" s="66"/>
      <c r="U29" s="65"/>
      <c r="V29" s="65"/>
      <c r="AD29" s="91"/>
      <c r="AE29" s="100"/>
      <c r="AF29" s="91"/>
      <c r="AG29" s="100"/>
      <c r="AH29" s="91"/>
      <c r="AI29" s="100"/>
      <c r="AJ29" s="91"/>
      <c r="AK29" s="91"/>
      <c r="AL29" s="100"/>
      <c r="AM29" s="91"/>
      <c r="AN29" s="91"/>
    </row>
    <row r="30" spans="1:40">
      <c r="A30" s="94">
        <v>7111</v>
      </c>
      <c r="B30" s="93" t="s">
        <v>163</v>
      </c>
      <c r="C30" s="21" t="s">
        <v>7</v>
      </c>
      <c r="D30" s="21" t="s">
        <v>59</v>
      </c>
      <c r="E30" s="21" t="s">
        <v>129</v>
      </c>
      <c r="F30" s="37" t="s">
        <v>60</v>
      </c>
      <c r="G30" s="26" t="s">
        <v>72</v>
      </c>
      <c r="H30" s="31">
        <v>8</v>
      </c>
      <c r="I30" s="31">
        <v>75</v>
      </c>
      <c r="J30" s="31">
        <v>9865000</v>
      </c>
      <c r="K30" s="26">
        <v>27</v>
      </c>
      <c r="L30" s="33">
        <v>135000</v>
      </c>
      <c r="M30" s="33">
        <v>10000000</v>
      </c>
      <c r="N30" s="44">
        <v>8703321902</v>
      </c>
      <c r="Q30" s="66"/>
      <c r="S30" s="66"/>
      <c r="U30" s="65"/>
      <c r="V30" s="65"/>
      <c r="AD30" s="91"/>
      <c r="AE30" s="100"/>
      <c r="AF30" s="91"/>
      <c r="AG30" s="100"/>
      <c r="AH30" s="91"/>
      <c r="AI30" s="100"/>
      <c r="AJ30" s="91"/>
      <c r="AK30" s="91"/>
      <c r="AL30" s="100"/>
      <c r="AM30" s="91"/>
      <c r="AN30" s="91"/>
    </row>
    <row r="31" spans="1:40">
      <c r="A31" s="94">
        <v>7111</v>
      </c>
      <c r="B31" s="93" t="s">
        <v>164</v>
      </c>
      <c r="C31" s="21" t="s">
        <v>7</v>
      </c>
      <c r="D31" s="21" t="s">
        <v>59</v>
      </c>
      <c r="E31" s="21" t="s">
        <v>116</v>
      </c>
      <c r="F31" s="37" t="s">
        <v>60</v>
      </c>
      <c r="G31" s="26" t="s">
        <v>72</v>
      </c>
      <c r="H31" s="31">
        <v>9</v>
      </c>
      <c r="I31" s="31">
        <v>75</v>
      </c>
      <c r="J31" s="31">
        <v>9865000</v>
      </c>
      <c r="K31" s="26">
        <v>27</v>
      </c>
      <c r="L31" s="33">
        <v>135000</v>
      </c>
      <c r="M31" s="33">
        <v>10000000</v>
      </c>
      <c r="N31" s="44">
        <v>8703321902</v>
      </c>
      <c r="Q31" s="66"/>
      <c r="S31" s="66"/>
      <c r="U31" s="65"/>
      <c r="V31" s="65"/>
      <c r="AD31" s="91"/>
      <c r="AE31" s="100"/>
      <c r="AF31" s="91"/>
      <c r="AG31" s="100"/>
      <c r="AH31" s="91"/>
      <c r="AI31" s="100"/>
      <c r="AJ31" s="91"/>
      <c r="AK31" s="91"/>
      <c r="AL31" s="100"/>
      <c r="AM31" s="91"/>
      <c r="AN31" s="91"/>
    </row>
    <row r="32" spans="1:40">
      <c r="A32" s="94">
        <v>7111</v>
      </c>
      <c r="B32" s="93" t="s">
        <v>165</v>
      </c>
      <c r="C32" s="21" t="s">
        <v>7</v>
      </c>
      <c r="D32" s="21" t="s">
        <v>59</v>
      </c>
      <c r="E32" s="21" t="s">
        <v>64</v>
      </c>
      <c r="F32" s="37" t="s">
        <v>60</v>
      </c>
      <c r="G32" s="26" t="s">
        <v>72</v>
      </c>
      <c r="H32" s="31">
        <v>8</v>
      </c>
      <c r="I32" s="31">
        <v>84</v>
      </c>
      <c r="J32" s="31">
        <v>10065000</v>
      </c>
      <c r="K32" s="26">
        <v>27</v>
      </c>
      <c r="L32" s="33">
        <v>135000</v>
      </c>
      <c r="M32" s="33">
        <v>10200000</v>
      </c>
      <c r="N32" s="44">
        <v>8703321902</v>
      </c>
      <c r="Q32" s="66"/>
      <c r="S32" s="66"/>
      <c r="U32" s="65"/>
      <c r="V32" s="65"/>
      <c r="AD32" s="91"/>
      <c r="AE32" s="100"/>
      <c r="AF32" s="91"/>
      <c r="AG32" s="100"/>
      <c r="AH32" s="91"/>
      <c r="AI32" s="100"/>
      <c r="AJ32" s="91"/>
      <c r="AK32" s="91"/>
      <c r="AL32" s="100"/>
      <c r="AM32" s="91"/>
      <c r="AN32" s="91"/>
    </row>
    <row r="33" spans="1:40">
      <c r="A33" s="94">
        <v>7111</v>
      </c>
      <c r="B33" s="93" t="s">
        <v>166</v>
      </c>
      <c r="C33" s="21" t="s">
        <v>7</v>
      </c>
      <c r="D33" s="21" t="s">
        <v>59</v>
      </c>
      <c r="E33" s="21" t="s">
        <v>64</v>
      </c>
      <c r="F33" s="37" t="s">
        <v>60</v>
      </c>
      <c r="G33" s="26" t="s">
        <v>72</v>
      </c>
      <c r="H33" s="31">
        <v>9</v>
      </c>
      <c r="I33" s="31">
        <v>84</v>
      </c>
      <c r="J33" s="31">
        <v>10065000</v>
      </c>
      <c r="K33" s="26">
        <v>27</v>
      </c>
      <c r="L33" s="33">
        <v>135000</v>
      </c>
      <c r="M33" s="33">
        <v>10200000</v>
      </c>
      <c r="N33" s="44">
        <v>8703321902</v>
      </c>
      <c r="Q33" s="66"/>
      <c r="S33" s="66"/>
      <c r="U33" s="65"/>
      <c r="V33" s="65"/>
      <c r="AD33" s="91"/>
      <c r="AE33" s="100"/>
      <c r="AF33" s="91"/>
      <c r="AG33" s="100"/>
      <c r="AH33" s="91"/>
      <c r="AI33" s="100"/>
      <c r="AJ33" s="91"/>
      <c r="AK33" s="91"/>
      <c r="AL33" s="100"/>
      <c r="AM33" s="91"/>
      <c r="AN33" s="91"/>
    </row>
    <row r="34" spans="1:40">
      <c r="A34" s="94">
        <v>7111</v>
      </c>
      <c r="B34" s="93" t="s">
        <v>167</v>
      </c>
      <c r="C34" s="21" t="s">
        <v>7</v>
      </c>
      <c r="D34" s="21" t="s">
        <v>59</v>
      </c>
      <c r="E34" s="21" t="s">
        <v>130</v>
      </c>
      <c r="F34" s="37" t="s">
        <v>60</v>
      </c>
      <c r="G34" s="26" t="s">
        <v>72</v>
      </c>
      <c r="H34" s="31">
        <v>8</v>
      </c>
      <c r="I34" s="31">
        <v>103</v>
      </c>
      <c r="J34" s="31">
        <v>10065000</v>
      </c>
      <c r="K34" s="26">
        <v>27</v>
      </c>
      <c r="L34" s="33">
        <v>135000</v>
      </c>
      <c r="M34" s="33">
        <v>10200000</v>
      </c>
      <c r="N34" s="44">
        <v>8703321902</v>
      </c>
      <c r="Q34" s="66"/>
      <c r="S34" s="66"/>
      <c r="U34" s="65"/>
      <c r="V34" s="65"/>
      <c r="AD34" s="91"/>
      <c r="AE34" s="100"/>
      <c r="AF34" s="91"/>
      <c r="AG34" s="100"/>
      <c r="AH34" s="91"/>
      <c r="AI34" s="100"/>
      <c r="AJ34" s="91"/>
      <c r="AK34" s="91"/>
      <c r="AL34" s="100"/>
      <c r="AM34" s="91"/>
      <c r="AN34" s="91"/>
    </row>
    <row r="35" spans="1:40">
      <c r="A35" s="94">
        <v>7111</v>
      </c>
      <c r="B35" s="93" t="s">
        <v>168</v>
      </c>
      <c r="C35" s="21" t="s">
        <v>7</v>
      </c>
      <c r="D35" s="21" t="s">
        <v>59</v>
      </c>
      <c r="E35" s="21" t="s">
        <v>131</v>
      </c>
      <c r="F35" s="37" t="s">
        <v>60</v>
      </c>
      <c r="G35" s="26" t="s">
        <v>72</v>
      </c>
      <c r="H35" s="31">
        <v>9</v>
      </c>
      <c r="I35" s="31">
        <v>103</v>
      </c>
      <c r="J35" s="31">
        <v>10065000</v>
      </c>
      <c r="K35" s="26">
        <v>27</v>
      </c>
      <c r="L35" s="33">
        <v>135000</v>
      </c>
      <c r="M35" s="33">
        <v>10200000</v>
      </c>
      <c r="N35" s="44">
        <v>8703321902</v>
      </c>
      <c r="Q35" s="66"/>
      <c r="S35" s="66"/>
      <c r="U35" s="65"/>
      <c r="V35" s="65"/>
      <c r="AD35" s="91"/>
      <c r="AE35" s="100"/>
      <c r="AF35" s="91"/>
      <c r="AG35" s="100"/>
      <c r="AH35" s="91"/>
      <c r="AI35" s="100"/>
      <c r="AJ35" s="91"/>
      <c r="AK35" s="91"/>
      <c r="AL35" s="100"/>
      <c r="AM35" s="91"/>
      <c r="AN35" s="91"/>
    </row>
    <row r="36" spans="1:40">
      <c r="A36" s="94">
        <v>7111</v>
      </c>
      <c r="B36" s="93" t="s">
        <v>169</v>
      </c>
      <c r="C36" s="21" t="s">
        <v>7</v>
      </c>
      <c r="D36" s="21" t="s">
        <v>59</v>
      </c>
      <c r="E36" s="38" t="s">
        <v>74</v>
      </c>
      <c r="F36" s="37" t="s">
        <v>65</v>
      </c>
      <c r="G36" s="26" t="s">
        <v>72</v>
      </c>
      <c r="H36" s="31">
        <v>8</v>
      </c>
      <c r="I36" s="31">
        <v>103</v>
      </c>
      <c r="J36" s="31">
        <v>10465000</v>
      </c>
      <c r="K36" s="26">
        <v>27</v>
      </c>
      <c r="L36" s="33">
        <v>135000</v>
      </c>
      <c r="M36" s="33">
        <v>10600000</v>
      </c>
      <c r="N36" s="44">
        <v>8703321902</v>
      </c>
      <c r="Q36" s="66"/>
      <c r="S36" s="66"/>
      <c r="U36" s="65"/>
      <c r="V36" s="65"/>
      <c r="AD36" s="91"/>
      <c r="AE36" s="100"/>
      <c r="AF36" s="91"/>
      <c r="AG36" s="100"/>
      <c r="AH36" s="91"/>
      <c r="AI36" s="100"/>
      <c r="AJ36" s="91"/>
      <c r="AK36" s="91"/>
      <c r="AL36" s="100"/>
      <c r="AM36" s="91"/>
      <c r="AN36" s="91"/>
    </row>
    <row r="37" spans="1:40">
      <c r="A37" s="94">
        <v>7111</v>
      </c>
      <c r="B37" s="93" t="s">
        <v>170</v>
      </c>
      <c r="C37" s="21" t="s">
        <v>7</v>
      </c>
      <c r="D37" s="21" t="s">
        <v>59</v>
      </c>
      <c r="E37" s="38" t="s">
        <v>120</v>
      </c>
      <c r="F37" s="37" t="s">
        <v>65</v>
      </c>
      <c r="G37" s="26" t="s">
        <v>72</v>
      </c>
      <c r="H37" s="31">
        <v>9</v>
      </c>
      <c r="I37" s="31">
        <v>103</v>
      </c>
      <c r="J37" s="31">
        <v>10465000</v>
      </c>
      <c r="K37" s="26">
        <v>27</v>
      </c>
      <c r="L37" s="33">
        <v>135000</v>
      </c>
      <c r="M37" s="33">
        <v>10600000</v>
      </c>
      <c r="N37" s="44">
        <v>8703321902</v>
      </c>
      <c r="Q37" s="66"/>
      <c r="S37" s="66"/>
      <c r="U37" s="65"/>
      <c r="V37" s="65"/>
      <c r="AD37" s="91"/>
      <c r="AE37" s="100"/>
      <c r="AF37" s="91"/>
      <c r="AG37" s="100"/>
      <c r="AH37" s="91"/>
      <c r="AI37" s="100"/>
      <c r="AJ37" s="91"/>
      <c r="AK37" s="91"/>
      <c r="AL37" s="100"/>
      <c r="AM37" s="91"/>
      <c r="AN37" s="91"/>
    </row>
    <row r="38" spans="1:40">
      <c r="A38" s="94">
        <v>7111</v>
      </c>
      <c r="B38" s="93" t="s">
        <v>171</v>
      </c>
      <c r="C38" s="21" t="s">
        <v>7</v>
      </c>
      <c r="D38" s="21" t="s">
        <v>59</v>
      </c>
      <c r="E38" s="38" t="s">
        <v>132</v>
      </c>
      <c r="F38" s="37" t="s">
        <v>60</v>
      </c>
      <c r="G38" s="26" t="s">
        <v>72</v>
      </c>
      <c r="H38" s="31">
        <v>8</v>
      </c>
      <c r="I38" s="31">
        <v>62</v>
      </c>
      <c r="J38" s="31">
        <v>9865000</v>
      </c>
      <c r="K38" s="26">
        <v>27</v>
      </c>
      <c r="L38" s="33">
        <v>135000</v>
      </c>
      <c r="M38" s="64">
        <v>10000000</v>
      </c>
      <c r="N38" s="44">
        <v>8703321902</v>
      </c>
      <c r="Q38" s="66"/>
      <c r="S38" s="66"/>
      <c r="U38" s="65"/>
      <c r="V38" s="65"/>
      <c r="AD38" s="91"/>
      <c r="AE38" s="100"/>
      <c r="AF38" s="91"/>
      <c r="AG38" s="100"/>
      <c r="AH38" s="91"/>
      <c r="AI38" s="100"/>
      <c r="AJ38" s="91"/>
      <c r="AK38" s="91"/>
      <c r="AL38" s="100"/>
      <c r="AM38" s="91"/>
      <c r="AN38" s="91"/>
    </row>
    <row r="39" spans="1:40">
      <c r="A39" s="94">
        <v>7111</v>
      </c>
      <c r="B39" s="93" t="s">
        <v>172</v>
      </c>
      <c r="C39" s="21" t="s">
        <v>7</v>
      </c>
      <c r="D39" s="21" t="s">
        <v>59</v>
      </c>
      <c r="E39" s="38" t="s">
        <v>133</v>
      </c>
      <c r="F39" s="37" t="s">
        <v>60</v>
      </c>
      <c r="G39" s="26" t="s">
        <v>72</v>
      </c>
      <c r="H39" s="31">
        <v>9</v>
      </c>
      <c r="I39" s="31">
        <v>62</v>
      </c>
      <c r="J39" s="31">
        <v>9865000</v>
      </c>
      <c r="K39" s="26">
        <v>27</v>
      </c>
      <c r="L39" s="33">
        <v>135000</v>
      </c>
      <c r="M39" s="64">
        <v>10000000</v>
      </c>
      <c r="N39" s="44">
        <v>8703321902</v>
      </c>
      <c r="Q39" s="66"/>
      <c r="S39" s="66"/>
      <c r="U39" s="65"/>
      <c r="V39" s="65"/>
      <c r="AD39" s="91"/>
      <c r="AE39" s="100"/>
      <c r="AF39" s="91"/>
      <c r="AG39" s="100"/>
      <c r="AH39" s="91"/>
      <c r="AI39" s="100"/>
      <c r="AJ39" s="91"/>
      <c r="AK39" s="91"/>
      <c r="AL39" s="100"/>
      <c r="AM39" s="91"/>
      <c r="AN39" s="91"/>
    </row>
    <row r="40" spans="1:40">
      <c r="A40" s="94">
        <v>7111</v>
      </c>
      <c r="B40" s="93" t="s">
        <v>173</v>
      </c>
      <c r="C40" s="21" t="s">
        <v>7</v>
      </c>
      <c r="D40" s="21" t="s">
        <v>59</v>
      </c>
      <c r="E40" s="38" t="s">
        <v>70</v>
      </c>
      <c r="F40" s="37" t="s">
        <v>60</v>
      </c>
      <c r="G40" s="26" t="s">
        <v>72</v>
      </c>
      <c r="H40" s="31">
        <v>8</v>
      </c>
      <c r="I40" s="31">
        <v>62</v>
      </c>
      <c r="J40" s="31">
        <v>10065000</v>
      </c>
      <c r="K40" s="26">
        <v>27</v>
      </c>
      <c r="L40" s="33">
        <v>135000</v>
      </c>
      <c r="M40" s="33">
        <v>10200000</v>
      </c>
      <c r="N40" s="44">
        <v>8703321902</v>
      </c>
      <c r="Q40" s="66"/>
      <c r="S40" s="66"/>
      <c r="U40" s="65"/>
      <c r="V40" s="65"/>
      <c r="AD40" s="91"/>
      <c r="AE40" s="100"/>
      <c r="AF40" s="91"/>
      <c r="AG40" s="100"/>
      <c r="AH40" s="91"/>
      <c r="AI40" s="100"/>
      <c r="AJ40" s="91"/>
      <c r="AK40" s="91"/>
      <c r="AL40" s="100"/>
      <c r="AM40" s="91"/>
      <c r="AN40" s="91"/>
    </row>
    <row r="41" spans="1:40">
      <c r="A41" s="94">
        <v>7111</v>
      </c>
      <c r="B41" s="93" t="s">
        <v>174</v>
      </c>
      <c r="C41" s="21" t="s">
        <v>7</v>
      </c>
      <c r="D41" s="21" t="s">
        <v>59</v>
      </c>
      <c r="E41" s="38" t="s">
        <v>70</v>
      </c>
      <c r="F41" s="37" t="s">
        <v>60</v>
      </c>
      <c r="G41" s="26" t="s">
        <v>72</v>
      </c>
      <c r="H41" s="31">
        <v>9</v>
      </c>
      <c r="I41" s="31">
        <v>62</v>
      </c>
      <c r="J41" s="31">
        <v>10065000</v>
      </c>
      <c r="K41" s="26">
        <v>27</v>
      </c>
      <c r="L41" s="33">
        <v>135000</v>
      </c>
      <c r="M41" s="33">
        <v>10200000</v>
      </c>
      <c r="N41" s="44">
        <v>8703321902</v>
      </c>
      <c r="Q41" s="66"/>
      <c r="S41" s="66"/>
      <c r="U41" s="65"/>
      <c r="V41" s="65"/>
      <c r="AD41" s="91"/>
      <c r="AE41" s="100"/>
      <c r="AF41" s="91"/>
      <c r="AG41" s="100"/>
      <c r="AH41" s="91"/>
      <c r="AI41" s="100"/>
      <c r="AJ41" s="91"/>
      <c r="AK41" s="91"/>
      <c r="AL41" s="100"/>
      <c r="AM41" s="91"/>
      <c r="AN41" s="91"/>
    </row>
    <row r="42" spans="1:40">
      <c r="A42" s="94">
        <v>7111</v>
      </c>
      <c r="B42" s="93" t="s">
        <v>175</v>
      </c>
      <c r="C42" s="21" t="s">
        <v>7</v>
      </c>
      <c r="D42" s="21" t="s">
        <v>59</v>
      </c>
      <c r="E42" s="38" t="s">
        <v>122</v>
      </c>
      <c r="F42" s="37" t="s">
        <v>60</v>
      </c>
      <c r="G42" s="26" t="s">
        <v>72</v>
      </c>
      <c r="H42" s="31">
        <v>8</v>
      </c>
      <c r="I42" s="31">
        <v>75</v>
      </c>
      <c r="J42" s="31">
        <v>10065000</v>
      </c>
      <c r="K42" s="26">
        <v>27</v>
      </c>
      <c r="L42" s="33">
        <v>135000</v>
      </c>
      <c r="M42" s="33">
        <v>10200000</v>
      </c>
      <c r="N42" s="44">
        <v>8703321902</v>
      </c>
      <c r="Q42" s="66"/>
      <c r="S42" s="66"/>
      <c r="U42" s="65"/>
      <c r="V42" s="65"/>
      <c r="AD42" s="91"/>
      <c r="AE42" s="100"/>
      <c r="AF42" s="91"/>
      <c r="AG42" s="100"/>
      <c r="AH42" s="91"/>
      <c r="AI42" s="100"/>
      <c r="AJ42" s="91"/>
      <c r="AK42" s="91"/>
      <c r="AL42" s="100"/>
      <c r="AM42" s="91"/>
      <c r="AN42" s="91"/>
    </row>
    <row r="43" spans="1:40">
      <c r="A43" s="94">
        <v>7111</v>
      </c>
      <c r="B43" s="93" t="s">
        <v>176</v>
      </c>
      <c r="C43" s="21" t="s">
        <v>7</v>
      </c>
      <c r="D43" s="21" t="s">
        <v>59</v>
      </c>
      <c r="E43" s="38" t="s">
        <v>134</v>
      </c>
      <c r="F43" s="37" t="s">
        <v>60</v>
      </c>
      <c r="G43" s="26" t="s">
        <v>72</v>
      </c>
      <c r="H43" s="31">
        <v>9</v>
      </c>
      <c r="I43" s="31">
        <v>75</v>
      </c>
      <c r="J43" s="31">
        <v>10065000</v>
      </c>
      <c r="K43" s="26">
        <v>27</v>
      </c>
      <c r="L43" s="33">
        <v>135000</v>
      </c>
      <c r="M43" s="33">
        <v>10200000</v>
      </c>
      <c r="N43" s="44">
        <v>8703321902</v>
      </c>
      <c r="Q43" s="66"/>
      <c r="S43" s="66"/>
      <c r="U43" s="65"/>
      <c r="V43" s="65"/>
      <c r="AD43" s="91"/>
      <c r="AE43" s="100"/>
      <c r="AF43" s="91"/>
      <c r="AG43" s="100"/>
      <c r="AH43" s="91"/>
      <c r="AI43" s="100"/>
      <c r="AJ43" s="91"/>
      <c r="AK43" s="91"/>
      <c r="AL43" s="100"/>
      <c r="AM43" s="91"/>
      <c r="AN43" s="91"/>
    </row>
    <row r="44" spans="1:40">
      <c r="A44" s="94">
        <v>7111</v>
      </c>
      <c r="B44" s="93" t="s">
        <v>177</v>
      </c>
      <c r="C44" s="21" t="s">
        <v>7</v>
      </c>
      <c r="D44" s="21" t="s">
        <v>59</v>
      </c>
      <c r="E44" s="38" t="s">
        <v>71</v>
      </c>
      <c r="F44" s="37" t="s">
        <v>60</v>
      </c>
      <c r="G44" s="26" t="s">
        <v>72</v>
      </c>
      <c r="H44" s="31">
        <v>8</v>
      </c>
      <c r="I44" s="31">
        <v>84</v>
      </c>
      <c r="J44" s="31">
        <v>10065000</v>
      </c>
      <c r="K44" s="26">
        <v>27</v>
      </c>
      <c r="L44" s="33">
        <v>135000</v>
      </c>
      <c r="M44" s="33">
        <v>10200000</v>
      </c>
      <c r="N44" s="44">
        <v>8703321902</v>
      </c>
      <c r="Q44" s="66"/>
      <c r="S44" s="66"/>
      <c r="U44" s="65"/>
      <c r="V44" s="65"/>
      <c r="AD44" s="91"/>
      <c r="AE44" s="100"/>
      <c r="AF44" s="91"/>
      <c r="AG44" s="100"/>
      <c r="AH44" s="91"/>
      <c r="AI44" s="100"/>
      <c r="AJ44" s="91"/>
      <c r="AK44" s="91"/>
      <c r="AL44" s="100"/>
      <c r="AM44" s="91"/>
      <c r="AN44" s="91"/>
    </row>
    <row r="45" spans="1:40">
      <c r="A45" s="94">
        <v>7111</v>
      </c>
      <c r="B45" s="93" t="s">
        <v>178</v>
      </c>
      <c r="C45" s="21" t="s">
        <v>7</v>
      </c>
      <c r="D45" s="21" t="s">
        <v>59</v>
      </c>
      <c r="E45" s="38" t="s">
        <v>71</v>
      </c>
      <c r="F45" s="37" t="s">
        <v>60</v>
      </c>
      <c r="G45" s="26" t="s">
        <v>72</v>
      </c>
      <c r="H45" s="31">
        <v>9</v>
      </c>
      <c r="I45" s="31">
        <v>84</v>
      </c>
      <c r="J45" s="31">
        <v>10065000</v>
      </c>
      <c r="K45" s="26">
        <v>27</v>
      </c>
      <c r="L45" s="33">
        <v>135000</v>
      </c>
      <c r="M45" s="33">
        <v>10200000</v>
      </c>
      <c r="N45" s="44">
        <v>8703321902</v>
      </c>
      <c r="Q45" s="66"/>
      <c r="S45" s="66"/>
      <c r="U45" s="65"/>
      <c r="V45" s="65"/>
      <c r="AD45" s="91"/>
      <c r="AE45" s="100"/>
      <c r="AF45" s="91"/>
      <c r="AG45" s="100"/>
      <c r="AH45" s="91"/>
      <c r="AI45" s="100"/>
      <c r="AJ45" s="91"/>
      <c r="AK45" s="91"/>
      <c r="AL45" s="100"/>
      <c r="AM45" s="91"/>
      <c r="AN45" s="91"/>
    </row>
    <row r="46" spans="1:40">
      <c r="A46" s="94">
        <v>7111</v>
      </c>
      <c r="B46" s="93" t="s">
        <v>179</v>
      </c>
      <c r="C46" s="21" t="s">
        <v>7</v>
      </c>
      <c r="D46" s="21" t="s">
        <v>59</v>
      </c>
      <c r="E46" s="38" t="s">
        <v>135</v>
      </c>
      <c r="F46" s="37" t="s">
        <v>60</v>
      </c>
      <c r="G46" s="26" t="s">
        <v>72</v>
      </c>
      <c r="H46" s="31">
        <v>8</v>
      </c>
      <c r="I46" s="31">
        <v>103</v>
      </c>
      <c r="J46" s="31">
        <v>10465000</v>
      </c>
      <c r="K46" s="26">
        <v>27</v>
      </c>
      <c r="L46" s="33">
        <v>135000</v>
      </c>
      <c r="M46" s="33">
        <v>10600000</v>
      </c>
      <c r="N46" s="44">
        <v>8703321902</v>
      </c>
      <c r="Q46" s="66"/>
      <c r="S46" s="66"/>
      <c r="U46" s="65"/>
      <c r="V46" s="65"/>
      <c r="AD46" s="91"/>
      <c r="AE46" s="100"/>
      <c r="AF46" s="91"/>
      <c r="AG46" s="100"/>
      <c r="AH46" s="91"/>
      <c r="AI46" s="100"/>
      <c r="AJ46" s="91"/>
      <c r="AK46" s="91"/>
      <c r="AL46" s="100"/>
      <c r="AM46" s="91"/>
      <c r="AN46" s="91"/>
    </row>
    <row r="47" spans="1:40" ht="13.5" thickBot="1">
      <c r="A47" s="94">
        <v>7111</v>
      </c>
      <c r="B47" s="93" t="s">
        <v>180</v>
      </c>
      <c r="C47" s="28" t="s">
        <v>7</v>
      </c>
      <c r="D47" s="28" t="s">
        <v>59</v>
      </c>
      <c r="E47" s="62" t="s">
        <v>136</v>
      </c>
      <c r="F47" s="63" t="s">
        <v>60</v>
      </c>
      <c r="G47" s="29" t="s">
        <v>72</v>
      </c>
      <c r="H47" s="32">
        <v>9</v>
      </c>
      <c r="I47" s="32">
        <v>103</v>
      </c>
      <c r="J47" s="32">
        <v>10465000</v>
      </c>
      <c r="K47" s="29">
        <v>27</v>
      </c>
      <c r="L47" s="34">
        <v>135000</v>
      </c>
      <c r="M47" s="34">
        <v>10600000</v>
      </c>
      <c r="N47" s="45">
        <v>8703321902</v>
      </c>
      <c r="Q47" s="66"/>
      <c r="S47" s="66"/>
      <c r="U47" s="65"/>
      <c r="V47" s="65"/>
      <c r="AD47" s="91"/>
      <c r="AE47" s="100"/>
      <c r="AF47" s="91"/>
      <c r="AG47" s="100"/>
      <c r="AH47" s="91"/>
      <c r="AI47" s="100"/>
      <c r="AJ47" s="91"/>
      <c r="AK47" s="91"/>
      <c r="AL47" s="100"/>
      <c r="AM47" s="91"/>
      <c r="AN47" s="91"/>
    </row>
    <row r="48" spans="1:40">
      <c r="B48" s="7"/>
    </row>
    <row r="49" spans="1:9">
      <c r="A49" s="3" t="s">
        <v>75</v>
      </c>
      <c r="B49" s="39"/>
      <c r="C49" s="39"/>
      <c r="D49" s="39"/>
      <c r="E49" s="39"/>
      <c r="F49" s="39"/>
      <c r="G49" s="40"/>
      <c r="H49" s="40"/>
      <c r="I49" s="40"/>
    </row>
    <row r="50" spans="1:9">
      <c r="A50" s="3" t="s">
        <v>76</v>
      </c>
      <c r="B50" s="39"/>
      <c r="C50" s="39"/>
      <c r="D50" s="39"/>
      <c r="E50" s="39"/>
      <c r="F50" s="39"/>
      <c r="G50" s="40"/>
      <c r="H50" s="40"/>
      <c r="I50" s="40"/>
    </row>
    <row r="51" spans="1:9">
      <c r="A51" s="3" t="s">
        <v>77</v>
      </c>
      <c r="B51" s="39"/>
      <c r="C51" s="39"/>
      <c r="D51" s="39"/>
      <c r="E51" s="39"/>
      <c r="F51" s="39"/>
      <c r="G51" s="40"/>
      <c r="H51" s="40"/>
      <c r="I51" s="40"/>
    </row>
    <row r="52" spans="1:9">
      <c r="A52" s="41"/>
      <c r="B52" s="39"/>
      <c r="C52" s="39"/>
      <c r="D52" s="39"/>
      <c r="E52" s="39"/>
      <c r="F52" s="39"/>
      <c r="G52" s="40"/>
      <c r="H52" s="40"/>
      <c r="I52" s="40"/>
    </row>
    <row r="53" spans="1:9">
      <c r="A53" s="3" t="s">
        <v>78</v>
      </c>
      <c r="B53" s="42"/>
      <c r="C53" s="42"/>
      <c r="D53" s="42"/>
      <c r="E53" s="42"/>
      <c r="F53" s="42"/>
      <c r="G53" s="42"/>
      <c r="H53" s="42"/>
      <c r="I53" s="42"/>
    </row>
    <row r="54" spans="1:9">
      <c r="A54" s="3" t="s">
        <v>79</v>
      </c>
      <c r="B54" s="42"/>
      <c r="C54" s="42"/>
      <c r="D54" s="42"/>
      <c r="E54" s="42"/>
      <c r="F54" s="42"/>
      <c r="G54" s="42"/>
      <c r="H54" s="42"/>
      <c r="I54" s="42"/>
    </row>
    <row r="55" spans="1:9">
      <c r="A55" s="3" t="s">
        <v>80</v>
      </c>
      <c r="B55" s="42"/>
      <c r="C55" s="42"/>
      <c r="D55" s="42"/>
      <c r="E55" s="42"/>
      <c r="F55" s="42"/>
      <c r="G55" s="42"/>
      <c r="H55" s="42"/>
      <c r="I55" s="42"/>
    </row>
    <row r="56" spans="1:9">
      <c r="A56" s="42" t="s">
        <v>81</v>
      </c>
      <c r="B56" s="42"/>
      <c r="C56" s="42"/>
      <c r="D56" s="42"/>
      <c r="E56" s="42"/>
      <c r="F56" s="42"/>
      <c r="G56" s="42"/>
      <c r="H56" s="42"/>
      <c r="I56" s="42"/>
    </row>
    <row r="57" spans="1:9">
      <c r="A57" s="42"/>
      <c r="B57" s="42"/>
      <c r="C57" s="42"/>
      <c r="D57" s="42"/>
      <c r="E57" s="42"/>
      <c r="F57" s="42"/>
      <c r="G57" s="42"/>
      <c r="H57" s="42"/>
      <c r="I57" s="42"/>
    </row>
    <row r="58" spans="1:9">
      <c r="A58" s="42"/>
      <c r="B58" s="42"/>
      <c r="C58" s="42"/>
      <c r="D58" s="42"/>
      <c r="E58" s="42"/>
      <c r="F58" s="42"/>
      <c r="G58" s="42"/>
      <c r="H58" s="42"/>
      <c r="I58" s="42"/>
    </row>
    <row r="59" spans="1:9">
      <c r="B59" s="7"/>
    </row>
    <row r="60" spans="1:9">
      <c r="B60" s="7"/>
    </row>
    <row r="61" spans="1:9">
      <c r="B61" s="7"/>
    </row>
    <row r="62" spans="1:9">
      <c r="B62" s="7"/>
    </row>
    <row r="63" spans="1:9">
      <c r="B63" s="7"/>
    </row>
    <row r="64" spans="1:9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  <row r="2116" spans="2:2">
      <c r="B2116" s="7"/>
    </row>
    <row r="2117" spans="2:2">
      <c r="B2117" s="7"/>
    </row>
    <row r="2118" spans="2:2">
      <c r="B2118" s="7"/>
    </row>
    <row r="2119" spans="2:2">
      <c r="B2119" s="7"/>
    </row>
    <row r="2120" spans="2:2">
      <c r="B2120" s="7"/>
    </row>
    <row r="2121" spans="2:2">
      <c r="B2121" s="7"/>
    </row>
    <row r="2122" spans="2:2">
      <c r="B2122" s="7"/>
    </row>
    <row r="2123" spans="2:2">
      <c r="B2123" s="7"/>
    </row>
    <row r="2124" spans="2:2">
      <c r="B2124" s="7"/>
    </row>
    <row r="2125" spans="2:2">
      <c r="B2125" s="7"/>
    </row>
    <row r="2126" spans="2:2">
      <c r="B2126" s="7"/>
    </row>
  </sheetData>
  <mergeCells count="3">
    <mergeCell ref="A1:M2"/>
    <mergeCell ref="N1:N2"/>
    <mergeCell ref="A3:B3"/>
  </mergeCells>
  <dataValidations count="2">
    <dataValidation type="whole" allowBlank="1" showInputMessage="1" showErrorMessage="1" sqref="I4:J47 H49:I55">
      <formula1>0</formula1>
      <formula2>9.99999999999999E+21</formula2>
    </dataValidation>
    <dataValidation type="whole" allowBlank="1" showInputMessage="1" showErrorMessage="1" sqref="H4:H47 G49:G55">
      <formula1>0</formula1>
      <formula2>9.99999999999999E+22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Gépjárműadatok I.</vt:lpstr>
      <vt:lpstr>Gépjárműadatok II. 1.</vt:lpstr>
      <vt:lpstr>Gépjárműadatok II. 2.</vt:lpstr>
      <vt:lpstr>Gépjárműadatok II. 3.</vt:lpstr>
      <vt:lpstr>Gépjárműadatok III.</vt:lpstr>
      <vt:lpstr>'Gépjárműadatok I.'!Nyomtatási_cím</vt:lpstr>
      <vt:lpstr>'Gépjárműadatok II. 1.'!Nyomtatási_cím</vt:lpstr>
      <vt:lpstr>'Gépjárműadatok I.'!Nyomtatási_terület</vt:lpstr>
    </vt:vector>
  </TitlesOfParts>
  <Company>FVM VKSZI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Enyedi Gábor</dc:creator>
  <cp:lastModifiedBy>iftm</cp:lastModifiedBy>
  <cp:lastPrinted>2008-02-27T14:46:50Z</cp:lastPrinted>
  <dcterms:created xsi:type="dcterms:W3CDTF">2008-02-19T11:41:45Z</dcterms:created>
  <dcterms:modified xsi:type="dcterms:W3CDTF">2013-11-14T11:16:21Z</dcterms:modified>
</cp:coreProperties>
</file>